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0" windowWidth="14370" windowHeight="12780" tabRatio="714" activeTab="2"/>
  </bookViews>
  <sheets>
    <sheet name="Igrzyska Dzieci" sheetId="1" r:id="rId1"/>
    <sheet name="Igrzyska Młodzieży Szkolnej" sheetId="2" r:id="rId2"/>
    <sheet name="Licealiada" sheetId="3" r:id="rId3"/>
  </sheets>
  <definedNames>
    <definedName name="_xlnm.Print_Area" localSheetId="0">'Igrzyska Dzieci'!$A$1:$AH$33</definedName>
    <definedName name="_xlnm.Print_Area" localSheetId="1">'Igrzyska Młodzieży Szkolnej'!$A$1:$AM$38</definedName>
    <definedName name="_xlnm.Print_Area" localSheetId="2">'Licealiada'!$A$1:$AA$34</definedName>
    <definedName name="OLE_LINK1" localSheetId="0">'Igrzyska Dzieci'!#REF!</definedName>
    <definedName name="OLE_LINK1" localSheetId="1">'Igrzyska Młodzieży Szkolnej'!$B$11</definedName>
    <definedName name="OLE_LINK1" localSheetId="2">'Licealiada'!#REF!</definedName>
    <definedName name="OLE_LINK111" localSheetId="0">'Igrzyska Dzieci'!#REF!</definedName>
    <definedName name="OLE_LINK111" localSheetId="1">'Igrzyska Młodzieży Szkolnej'!#REF!</definedName>
    <definedName name="OLE_LINK111" localSheetId="2">'Licealiada'!#REF!</definedName>
  </definedNames>
  <calcPr fullCalcOnLoad="1"/>
</workbook>
</file>

<file path=xl/sharedStrings.xml><?xml version="1.0" encoding="utf-8"?>
<sst xmlns="http://schemas.openxmlformats.org/spreadsheetml/2006/main" count="369" uniqueCount="91">
  <si>
    <t>Pływanie</t>
  </si>
  <si>
    <t>Razem</t>
  </si>
  <si>
    <t>Piłka ręczna</t>
  </si>
  <si>
    <t>ZST</t>
  </si>
  <si>
    <t>ZS 6</t>
  </si>
  <si>
    <t>I LO</t>
  </si>
  <si>
    <t>III LO</t>
  </si>
  <si>
    <t>IV LO</t>
  </si>
  <si>
    <t>II LO</t>
  </si>
  <si>
    <t>ZS 4</t>
  </si>
  <si>
    <t>Szachy</t>
  </si>
  <si>
    <t>SP 2</t>
  </si>
  <si>
    <t>SP 4</t>
  </si>
  <si>
    <t>SP 5</t>
  </si>
  <si>
    <t>SP 6</t>
  </si>
  <si>
    <t>SP 7</t>
  </si>
  <si>
    <t>SP 9</t>
  </si>
  <si>
    <t>SP 10</t>
  </si>
  <si>
    <t>SP 11</t>
  </si>
  <si>
    <t>Czwartki LA</t>
  </si>
  <si>
    <t>Lp.</t>
  </si>
  <si>
    <t>SZKOŁA</t>
  </si>
  <si>
    <t>Szkoła</t>
  </si>
  <si>
    <t>ZSSS</t>
  </si>
  <si>
    <t>ZS CKR</t>
  </si>
  <si>
    <t>ZDZ</t>
  </si>
  <si>
    <t>Piłka nożna</t>
  </si>
  <si>
    <t>Czwórbój LA</t>
  </si>
  <si>
    <t>Unihokej</t>
  </si>
  <si>
    <t>Tenis stołowy</t>
  </si>
  <si>
    <t>Koszykówka</t>
  </si>
  <si>
    <t>Badminton</t>
  </si>
  <si>
    <t>dz.</t>
  </si>
  <si>
    <t>ch.</t>
  </si>
  <si>
    <t xml:space="preserve">Unihokej </t>
  </si>
  <si>
    <r>
      <rPr>
        <b/>
        <sz val="10"/>
        <rFont val="Times New Roman"/>
        <family val="1"/>
      </rPr>
      <t>Uwagi</t>
    </r>
    <r>
      <rPr>
        <sz val="10"/>
        <rFont val="Times New Roman"/>
        <family val="1"/>
      </rPr>
      <t xml:space="preserve">
(w tym liczba awansów)</t>
    </r>
  </si>
  <si>
    <t>dz./ch.</t>
  </si>
  <si>
    <r>
      <t xml:space="preserve">Uwagi </t>
    </r>
    <r>
      <rPr>
        <sz val="10"/>
        <rFont val="Times New Roman"/>
        <family val="1"/>
      </rPr>
      <t>(</t>
    </r>
    <r>
      <rPr>
        <sz val="8"/>
        <rFont val="Times New Roman"/>
        <family val="1"/>
      </rPr>
      <t>w tym liczba startujących suwalskich szkół)</t>
    </r>
  </si>
  <si>
    <r>
      <t xml:space="preserve">Uwagi 
</t>
    </r>
    <r>
      <rPr>
        <sz val="10"/>
        <rFont val="Times New Roman"/>
        <family val="1"/>
      </rPr>
      <t>(w tym liczba startujących suwalskich szkół)</t>
    </r>
  </si>
  <si>
    <t>PG</t>
  </si>
  <si>
    <t xml:space="preserve">N SP </t>
  </si>
  <si>
    <t>Piłka siatkowa</t>
  </si>
  <si>
    <r>
      <t xml:space="preserve">Uwagi </t>
    </r>
    <r>
      <rPr>
        <sz val="9"/>
        <rFont val="Times New Roman"/>
        <family val="1"/>
      </rPr>
      <t>(w tym liczba suwalskich szkół)</t>
    </r>
  </si>
  <si>
    <t xml:space="preserve">Pływanie </t>
  </si>
  <si>
    <t>Test Coopera</t>
  </si>
  <si>
    <t xml:space="preserve">VII LO </t>
  </si>
  <si>
    <t>dz/ch</t>
  </si>
  <si>
    <t xml:space="preserve"> LO ZDZ</t>
  </si>
  <si>
    <t>Halowa piłka nożna chłopców</t>
  </si>
  <si>
    <t>Piłka  nożna</t>
  </si>
  <si>
    <t>RAZEM</t>
  </si>
  <si>
    <t>Halowe  Zawody Lekkatletyczne dla klas III</t>
  </si>
  <si>
    <t>SPN</t>
  </si>
  <si>
    <t>Mikołajkowy Turniej w piłce nożnej chłopców (futsal)</t>
  </si>
  <si>
    <t>Trójbój LA</t>
  </si>
  <si>
    <t>SP im. M.K.</t>
  </si>
  <si>
    <t>Test sprawnościowy</t>
  </si>
  <si>
    <t>ZS2/SP 9</t>
  </si>
  <si>
    <t xml:space="preserve">SP 10 </t>
  </si>
  <si>
    <t>Punkty MRS za start w suwalskich zawodach</t>
  </si>
  <si>
    <t xml:space="preserve"> Punkty MRS za start w suwalskich zawodach</t>
  </si>
  <si>
    <t>Udział szkół w finałach wojewódzkich</t>
  </si>
  <si>
    <t>II liga</t>
  </si>
  <si>
    <t>I liga</t>
  </si>
  <si>
    <t>Igrzyska Młodzieży Szkolnej</t>
  </si>
  <si>
    <t>FG</t>
  </si>
  <si>
    <t xml:space="preserve"> Igrzyska w lekkiej atletyce</t>
  </si>
  <si>
    <t>Liga Lekkoatletyczna</t>
  </si>
  <si>
    <t>Jesienne zawody LA</t>
  </si>
  <si>
    <t>Halowe  Zawody Lekkatletyczne</t>
  </si>
  <si>
    <t>Sztafetowe biegi przełajowe</t>
  </si>
  <si>
    <t>Drużynowe biegi przełajowe</t>
  </si>
  <si>
    <t>Biegi na orientację</t>
  </si>
  <si>
    <t>Koszykówka
3x3</t>
  </si>
  <si>
    <t xml:space="preserve"> Tenis stołowy</t>
  </si>
  <si>
    <t>Futsal</t>
  </si>
  <si>
    <t>Halowa piłka nożna</t>
  </si>
  <si>
    <t>Liga LA</t>
  </si>
  <si>
    <t>Łyżwiarstwo szybkie</t>
  </si>
  <si>
    <t>Drużynowe Biegi Przełajowe</t>
  </si>
  <si>
    <t>Czwórbój</t>
  </si>
  <si>
    <t>Wiosenne zawody LA</t>
  </si>
  <si>
    <t>Piłka siatkowa - plażowa</t>
  </si>
  <si>
    <t>Igrzyska IMS</t>
  </si>
  <si>
    <t>Igrzyska w LA</t>
  </si>
  <si>
    <t>Srebrne muszkiety</t>
  </si>
  <si>
    <t>Pływanie sztafet  klas III</t>
  </si>
  <si>
    <t xml:space="preserve">Drużynowe biegi przełajowe </t>
  </si>
  <si>
    <t>Szachy klasy I-III</t>
  </si>
  <si>
    <t>Festiwal Sztafet</t>
  </si>
  <si>
    <t>Suwalska Rywalizacja Rowerowa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</si>
</sst>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[Red]\-#,##0.00\ "/>
    <numFmt numFmtId="170" formatCode="0.000"/>
    <numFmt numFmtId="171" formatCode="#,##0_ ;[Red]\-#,##0\ "/>
    <numFmt numFmtId="172" formatCode="#,##0.0_ ;[Red]\-#,##0.0\ 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#,##0.000_ ;[Red]\-#,##0.000\ "/>
    <numFmt numFmtId="179" formatCode="#,##0.0000_ ;[Red]\-#,##0.0000\ "/>
    <numFmt numFmtId="180" formatCode="0.00000000"/>
  </numFmts>
  <fonts count="6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6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5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12" xfId="0" applyFont="1" applyBorder="1" applyAlignment="1">
      <alignment horizontal="center" vertical="center"/>
    </xf>
    <xf numFmtId="0" fontId="9" fillId="33" borderId="0" xfId="52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1" fontId="9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" fillId="0" borderId="13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52" applyFont="1" applyFill="1" applyBorder="1" applyAlignment="1">
      <alignment horizontal="center" vertical="top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9" fillId="0" borderId="13" xfId="52" applyFont="1" applyFill="1" applyBorder="1" applyAlignment="1">
      <alignment horizontal="center" vertical="top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" fillId="0" borderId="13" xfId="52" applyFont="1" applyFill="1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52" applyFont="1" applyFill="1" applyBorder="1" applyAlignment="1">
      <alignment horizontal="center" vertical="top" wrapText="1"/>
      <protection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58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59" fillId="0" borderId="13" xfId="52" applyFont="1" applyFill="1" applyBorder="1" applyAlignment="1">
      <alignment horizontal="center" vertical="top" wrapText="1"/>
      <protection/>
    </xf>
    <xf numFmtId="0" fontId="14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9" fillId="0" borderId="13" xfId="52" applyFont="1" applyFill="1" applyBorder="1" applyAlignment="1">
      <alignment horizontal="center"/>
      <protection/>
    </xf>
    <xf numFmtId="0" fontId="56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/>
    </xf>
    <xf numFmtId="0" fontId="58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9" fillId="33" borderId="0" xfId="52" applyFont="1" applyFill="1" applyBorder="1" applyAlignment="1">
      <alignment horizontal="center" vertical="center" wrapText="1"/>
      <protection/>
    </xf>
    <xf numFmtId="0" fontId="61" fillId="0" borderId="13" xfId="52" applyFont="1" applyFill="1" applyBorder="1" applyAlignment="1">
      <alignment horizontal="center" vertical="center" wrapText="1"/>
      <protection/>
    </xf>
    <xf numFmtId="0" fontId="59" fillId="0" borderId="13" xfId="52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9" fillId="0" borderId="13" xfId="52" applyFont="1" applyFill="1" applyBorder="1" applyAlignment="1">
      <alignment horizontal="center" vertical="center" wrapText="1" shrinkToFit="1"/>
      <protection/>
    </xf>
    <xf numFmtId="0" fontId="9" fillId="0" borderId="17" xfId="0" applyFont="1" applyFill="1" applyBorder="1" applyAlignment="1">
      <alignment vertical="center" wrapText="1"/>
    </xf>
    <xf numFmtId="0" fontId="59" fillId="0" borderId="13" xfId="52" applyFont="1" applyFill="1" applyBorder="1" applyAlignment="1">
      <alignment horizontal="center" vertical="center" wrapText="1"/>
      <protection/>
    </xf>
    <xf numFmtId="0" fontId="61" fillId="0" borderId="13" xfId="52" applyFont="1" applyFill="1" applyBorder="1" applyAlignment="1">
      <alignment horizontal="center" vertical="center" wrapText="1"/>
      <protection/>
    </xf>
    <xf numFmtId="0" fontId="59" fillId="0" borderId="13" xfId="52" applyFont="1" applyFill="1" applyBorder="1" applyAlignment="1">
      <alignment horizontal="center" vertical="center" wrapText="1"/>
      <protection/>
    </xf>
    <xf numFmtId="1" fontId="1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/>
    </xf>
    <xf numFmtId="0" fontId="62" fillId="0" borderId="13" xfId="52" applyFont="1" applyFill="1" applyBorder="1" applyAlignment="1">
      <alignment horizontal="center" vertical="center" wrapText="1"/>
      <protection/>
    </xf>
    <xf numFmtId="0" fontId="9" fillId="36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textRotation="90"/>
    </xf>
    <xf numFmtId="0" fontId="9" fillId="36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9" fillId="36" borderId="18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9" fillId="0" borderId="13" xfId="52" applyFont="1" applyFill="1" applyBorder="1" applyAlignment="1">
      <alignment horizontal="center" vertical="center" wrapText="1"/>
      <protection/>
    </xf>
    <xf numFmtId="0" fontId="60" fillId="0" borderId="13" xfId="52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1" fillId="0" borderId="18" xfId="52" applyFont="1" applyFill="1" applyBorder="1" applyAlignment="1">
      <alignment horizontal="center" vertical="center" wrapText="1"/>
      <protection/>
    </xf>
    <xf numFmtId="0" fontId="1" fillId="0" borderId="20" xfId="52" applyFont="1" applyFill="1" applyBorder="1" applyAlignment="1">
      <alignment horizontal="center" vertical="center" wrapText="1"/>
      <protection/>
    </xf>
    <xf numFmtId="0" fontId="61" fillId="0" borderId="13" xfId="52" applyFont="1" applyFill="1" applyBorder="1" applyAlignment="1">
      <alignment horizontal="center" vertical="center" wrapText="1"/>
      <protection/>
    </xf>
    <xf numFmtId="0" fontId="1" fillId="36" borderId="18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59" fillId="0" borderId="18" xfId="52" applyFont="1" applyFill="1" applyBorder="1" applyAlignment="1">
      <alignment horizontal="center" vertical="center" wrapText="1"/>
      <protection/>
    </xf>
    <xf numFmtId="0" fontId="59" fillId="0" borderId="20" xfId="52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8" xfId="52" applyFont="1" applyFill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52" applyFont="1" applyFill="1" applyBorder="1" applyAlignment="1">
      <alignment horizontal="center" vertical="top" wrapText="1"/>
      <protection/>
    </xf>
    <xf numFmtId="0" fontId="9" fillId="0" borderId="20" xfId="52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6" fillId="0" borderId="18" xfId="52" applyFont="1" applyFill="1" applyBorder="1" applyAlignment="1">
      <alignment horizontal="center" vertical="center" wrapText="1"/>
      <protection/>
    </xf>
    <xf numFmtId="0" fontId="56" fillId="0" borderId="20" xfId="52" applyFont="1" applyFill="1" applyBorder="1" applyAlignment="1">
      <alignment horizontal="center" vertical="center" wrapText="1"/>
      <protection/>
    </xf>
    <xf numFmtId="0" fontId="58" fillId="0" borderId="18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" fillId="0" borderId="18" xfId="52" applyFont="1" applyFill="1" applyBorder="1" applyAlignment="1">
      <alignment horizontal="center" vertical="top" wrapText="1"/>
      <protection/>
    </xf>
    <xf numFmtId="0" fontId="1" fillId="0" borderId="20" xfId="52" applyFont="1" applyFill="1" applyBorder="1" applyAlignment="1">
      <alignment horizontal="center" vertical="top" wrapText="1"/>
      <protection/>
    </xf>
    <xf numFmtId="0" fontId="9" fillId="33" borderId="18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0" borderId="13" xfId="52" applyFont="1" applyFill="1" applyBorder="1" applyAlignment="1">
      <alignment horizontal="center" vertical="center" wrapText="1"/>
      <protection/>
    </xf>
    <xf numFmtId="0" fontId="9" fillId="33" borderId="17" xfId="52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56" fillId="0" borderId="13" xfId="52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vertical="center" textRotation="90" wrapText="1"/>
    </xf>
    <xf numFmtId="0" fontId="9" fillId="0" borderId="22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zoomScale="85" zoomScaleNormal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I25" sqref="AI25"/>
    </sheetView>
  </sheetViews>
  <sheetFormatPr defaultColWidth="9.140625" defaultRowHeight="12.75"/>
  <cols>
    <col min="1" max="1" width="4.00390625" style="0" customWidth="1"/>
    <col min="2" max="2" width="14.28125" style="0" customWidth="1"/>
    <col min="3" max="3" width="6.7109375" style="0" customWidth="1"/>
    <col min="4" max="4" width="4.7109375" style="0" customWidth="1"/>
    <col min="5" max="5" width="5.7109375" style="0" customWidth="1"/>
    <col min="6" max="6" width="5.140625" style="0" customWidth="1"/>
    <col min="7" max="7" width="7.28125" style="0" customWidth="1"/>
    <col min="8" max="8" width="6.421875" style="0" customWidth="1"/>
    <col min="9" max="9" width="4.8515625" style="0" customWidth="1"/>
    <col min="10" max="10" width="6.00390625" style="0" customWidth="1"/>
    <col min="11" max="11" width="4.57421875" style="0" customWidth="1"/>
    <col min="12" max="12" width="5.28125" style="0" customWidth="1"/>
    <col min="13" max="13" width="5.00390625" style="0" customWidth="1"/>
    <col min="14" max="14" width="3.140625" style="0" bestFit="1" customWidth="1"/>
    <col min="15" max="16" width="5.28125" style="0" customWidth="1"/>
    <col min="17" max="17" width="5.00390625" style="0" customWidth="1"/>
    <col min="18" max="18" width="4.7109375" style="0" customWidth="1"/>
    <col min="19" max="19" width="4.8515625" style="0" customWidth="1"/>
    <col min="20" max="20" width="6.8515625" style="0" customWidth="1"/>
    <col min="21" max="21" width="6.57421875" style="0" customWidth="1"/>
    <col min="22" max="22" width="5.57421875" style="0" customWidth="1"/>
    <col min="23" max="23" width="6.28125" style="0" customWidth="1"/>
    <col min="24" max="24" width="7.140625" style="0" customWidth="1"/>
    <col min="25" max="25" width="7.57421875" style="0" customWidth="1"/>
    <col min="26" max="26" width="5.7109375" style="0" customWidth="1"/>
    <col min="27" max="27" width="8.28125" style="0" customWidth="1"/>
    <col min="28" max="28" width="8.7109375" style="0" customWidth="1"/>
    <col min="29" max="29" width="14.421875" style="0" customWidth="1"/>
    <col min="30" max="30" width="13.140625" style="0" customWidth="1"/>
    <col min="31" max="31" width="13.421875" style="0" bestFit="1" customWidth="1"/>
    <col min="32" max="32" width="13.7109375" style="0" bestFit="1" customWidth="1"/>
    <col min="33" max="33" width="7.28125" style="0" hidden="1" customWidth="1"/>
    <col min="34" max="34" width="7.28125" style="0" customWidth="1"/>
  </cols>
  <sheetData>
    <row r="1" spans="1:27" ht="15.75">
      <c r="A1" s="17" t="s">
        <v>59</v>
      </c>
      <c r="B1" s="7"/>
      <c r="C1" s="1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</row>
    <row r="2" spans="1:32" ht="27.75" customHeight="1" thickBot="1">
      <c r="A2" s="2"/>
      <c r="B2" s="117"/>
      <c r="C2" s="117"/>
      <c r="D2" s="117"/>
      <c r="E2" s="117"/>
      <c r="F2" s="117"/>
      <c r="G2" s="117"/>
      <c r="H2" s="117"/>
      <c r="I2" s="159" t="s">
        <v>65</v>
      </c>
      <c r="J2" s="159"/>
      <c r="K2" s="117"/>
      <c r="L2" s="117"/>
      <c r="M2" s="117"/>
      <c r="N2" s="117"/>
      <c r="O2" s="117"/>
      <c r="P2" s="117"/>
      <c r="Q2" s="159" t="s">
        <v>65</v>
      </c>
      <c r="R2" s="159"/>
      <c r="S2" s="159" t="s">
        <v>65</v>
      </c>
      <c r="T2" s="159"/>
      <c r="U2" s="159" t="s">
        <v>65</v>
      </c>
      <c r="V2" s="159"/>
      <c r="W2" s="159" t="s">
        <v>65</v>
      </c>
      <c r="X2" s="159"/>
      <c r="Y2" s="159" t="s">
        <v>65</v>
      </c>
      <c r="Z2" s="159"/>
      <c r="AA2" s="117"/>
      <c r="AB2" s="117"/>
      <c r="AC2" s="117"/>
      <c r="AD2" s="117"/>
      <c r="AE2" s="117"/>
      <c r="AF2" s="122"/>
    </row>
    <row r="3" spans="1:33" ht="54" customHeight="1">
      <c r="A3" s="148" t="s">
        <v>20</v>
      </c>
      <c r="B3" s="151" t="s">
        <v>22</v>
      </c>
      <c r="C3" s="146" t="s">
        <v>26</v>
      </c>
      <c r="D3" s="146"/>
      <c r="E3" s="146" t="s">
        <v>41</v>
      </c>
      <c r="F3" s="146"/>
      <c r="G3" s="147" t="s">
        <v>31</v>
      </c>
      <c r="H3" s="147"/>
      <c r="I3" s="146" t="s">
        <v>0</v>
      </c>
      <c r="J3" s="146"/>
      <c r="K3" s="146" t="s">
        <v>34</v>
      </c>
      <c r="L3" s="146"/>
      <c r="M3" s="146" t="s">
        <v>10</v>
      </c>
      <c r="N3" s="146"/>
      <c r="O3" s="146" t="s">
        <v>88</v>
      </c>
      <c r="P3" s="146"/>
      <c r="Q3" s="146" t="s">
        <v>70</v>
      </c>
      <c r="R3" s="146"/>
      <c r="S3" s="146" t="s">
        <v>27</v>
      </c>
      <c r="T3" s="146"/>
      <c r="U3" s="146" t="s">
        <v>54</v>
      </c>
      <c r="V3" s="146"/>
      <c r="W3" s="166" t="s">
        <v>66</v>
      </c>
      <c r="X3" s="167"/>
      <c r="Y3" s="160" t="s">
        <v>87</v>
      </c>
      <c r="Z3" s="161"/>
      <c r="AA3" s="116" t="s">
        <v>19</v>
      </c>
      <c r="AB3" s="118" t="s">
        <v>86</v>
      </c>
      <c r="AC3" s="118" t="s">
        <v>51</v>
      </c>
      <c r="AD3" s="118" t="s">
        <v>69</v>
      </c>
      <c r="AE3" s="131" t="s">
        <v>1</v>
      </c>
      <c r="AF3" s="137"/>
      <c r="AG3" s="41" t="s">
        <v>50</v>
      </c>
    </row>
    <row r="4" spans="1:33" ht="16.5" customHeight="1">
      <c r="A4" s="149"/>
      <c r="B4" s="152"/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1">
        <v>10</v>
      </c>
      <c r="M4" s="162">
        <v>11</v>
      </c>
      <c r="N4" s="162"/>
      <c r="O4" s="162">
        <v>12</v>
      </c>
      <c r="P4" s="162"/>
      <c r="Q4" s="111">
        <v>13</v>
      </c>
      <c r="R4" s="111">
        <v>14</v>
      </c>
      <c r="S4" s="111">
        <v>15</v>
      </c>
      <c r="T4" s="111">
        <v>16</v>
      </c>
      <c r="U4" s="111">
        <v>17</v>
      </c>
      <c r="V4" s="111">
        <v>18</v>
      </c>
      <c r="W4" s="111">
        <v>19</v>
      </c>
      <c r="X4" s="111">
        <v>20</v>
      </c>
      <c r="Y4" s="111">
        <v>21</v>
      </c>
      <c r="Z4" s="111">
        <v>22</v>
      </c>
      <c r="AA4" s="111">
        <v>23</v>
      </c>
      <c r="AB4" s="119">
        <v>24</v>
      </c>
      <c r="AC4" s="119">
        <v>25</v>
      </c>
      <c r="AD4" s="119">
        <v>26</v>
      </c>
      <c r="AE4" s="131"/>
      <c r="AF4" s="137"/>
      <c r="AG4" s="58"/>
    </row>
    <row r="5" spans="1:33" s="1" customFormat="1" ht="26.25" customHeight="1" thickBot="1">
      <c r="A5" s="150"/>
      <c r="B5" s="153"/>
      <c r="C5" s="88" t="s">
        <v>32</v>
      </c>
      <c r="D5" s="88" t="s">
        <v>33</v>
      </c>
      <c r="E5" s="88" t="s">
        <v>32</v>
      </c>
      <c r="F5" s="88" t="s">
        <v>33</v>
      </c>
      <c r="G5" s="88" t="s">
        <v>32</v>
      </c>
      <c r="H5" s="88" t="s">
        <v>33</v>
      </c>
      <c r="I5" s="112" t="s">
        <v>32</v>
      </c>
      <c r="J5" s="112" t="s">
        <v>33</v>
      </c>
      <c r="K5" s="112" t="s">
        <v>32</v>
      </c>
      <c r="L5" s="112" t="s">
        <v>33</v>
      </c>
      <c r="M5" s="146" t="s">
        <v>36</v>
      </c>
      <c r="N5" s="146"/>
      <c r="O5" s="146" t="s">
        <v>36</v>
      </c>
      <c r="P5" s="146"/>
      <c r="Q5" s="112" t="s">
        <v>32</v>
      </c>
      <c r="R5" s="112" t="s">
        <v>33</v>
      </c>
      <c r="S5" s="112" t="s">
        <v>32</v>
      </c>
      <c r="T5" s="112" t="s">
        <v>33</v>
      </c>
      <c r="U5" s="112" t="s">
        <v>32</v>
      </c>
      <c r="V5" s="112" t="s">
        <v>33</v>
      </c>
      <c r="W5" s="112" t="s">
        <v>32</v>
      </c>
      <c r="X5" s="112" t="s">
        <v>33</v>
      </c>
      <c r="Y5" s="112" t="s">
        <v>32</v>
      </c>
      <c r="Z5" s="88" t="s">
        <v>33</v>
      </c>
      <c r="AA5" s="112" t="s">
        <v>36</v>
      </c>
      <c r="AB5" s="118" t="s">
        <v>46</v>
      </c>
      <c r="AC5" s="118" t="s">
        <v>46</v>
      </c>
      <c r="AD5" s="118" t="s">
        <v>46</v>
      </c>
      <c r="AE5" s="131"/>
      <c r="AF5" s="137"/>
      <c r="AG5" s="59"/>
    </row>
    <row r="6" spans="1:33" ht="15" thickBot="1">
      <c r="A6" s="65">
        <v>1</v>
      </c>
      <c r="B6" s="66" t="s">
        <v>11</v>
      </c>
      <c r="C6" s="44">
        <v>3</v>
      </c>
      <c r="D6" s="44">
        <v>4</v>
      </c>
      <c r="E6" s="44">
        <v>5</v>
      </c>
      <c r="F6" s="44">
        <v>5</v>
      </c>
      <c r="G6" s="44"/>
      <c r="H6" s="44"/>
      <c r="I6" s="44"/>
      <c r="J6" s="44"/>
      <c r="K6" s="44">
        <v>3</v>
      </c>
      <c r="L6" s="44">
        <v>5</v>
      </c>
      <c r="M6" s="140">
        <v>2</v>
      </c>
      <c r="N6" s="141"/>
      <c r="O6" s="140"/>
      <c r="P6" s="141"/>
      <c r="Q6" s="44"/>
      <c r="R6" s="44"/>
      <c r="S6" s="44">
        <v>2</v>
      </c>
      <c r="T6" s="44">
        <v>4</v>
      </c>
      <c r="U6" s="44">
        <v>2</v>
      </c>
      <c r="V6" s="44">
        <v>4</v>
      </c>
      <c r="W6" s="44"/>
      <c r="X6" s="44"/>
      <c r="Y6" s="44">
        <v>4</v>
      </c>
      <c r="Z6" s="44">
        <v>3</v>
      </c>
      <c r="AA6" s="44">
        <v>1</v>
      </c>
      <c r="AB6" s="44">
        <v>3</v>
      </c>
      <c r="AC6" s="76">
        <v>4</v>
      </c>
      <c r="AD6" s="76"/>
      <c r="AE6" s="76">
        <f>SUM(C6:AD6)</f>
        <v>54</v>
      </c>
      <c r="AF6" s="123"/>
      <c r="AG6" s="29">
        <f aca="true" t="shared" si="0" ref="AG6:AG17">SUM(C6:AF6)</f>
        <v>108</v>
      </c>
    </row>
    <row r="7" spans="1:33" ht="15.75" thickBot="1">
      <c r="A7" s="65">
        <v>2</v>
      </c>
      <c r="B7" s="66" t="s">
        <v>12</v>
      </c>
      <c r="C7" s="44">
        <v>7</v>
      </c>
      <c r="D7" s="44">
        <v>8</v>
      </c>
      <c r="E7" s="44">
        <v>1</v>
      </c>
      <c r="F7" s="44">
        <v>3</v>
      </c>
      <c r="G7" s="44"/>
      <c r="H7" s="44"/>
      <c r="I7" s="44"/>
      <c r="J7" s="44"/>
      <c r="K7" s="44">
        <v>6</v>
      </c>
      <c r="L7" s="44">
        <v>4</v>
      </c>
      <c r="M7" s="140"/>
      <c r="N7" s="141"/>
      <c r="O7" s="140"/>
      <c r="P7" s="141"/>
      <c r="Q7" s="44">
        <v>6</v>
      </c>
      <c r="R7" s="44">
        <v>6</v>
      </c>
      <c r="S7" s="44">
        <v>8</v>
      </c>
      <c r="T7" s="44">
        <v>6</v>
      </c>
      <c r="U7" s="44">
        <v>6</v>
      </c>
      <c r="V7" s="44">
        <v>6</v>
      </c>
      <c r="W7" s="44">
        <v>6</v>
      </c>
      <c r="X7" s="44">
        <v>6</v>
      </c>
      <c r="Y7" s="44">
        <v>5</v>
      </c>
      <c r="Z7" s="44">
        <v>5</v>
      </c>
      <c r="AA7" s="44">
        <v>9</v>
      </c>
      <c r="AB7" s="44">
        <v>7</v>
      </c>
      <c r="AC7" s="108">
        <v>1</v>
      </c>
      <c r="AD7" s="108">
        <v>8</v>
      </c>
      <c r="AE7" s="76">
        <f aca="true" t="shared" si="1" ref="AE7:AE16">SUM(C7:AD7)</f>
        <v>114</v>
      </c>
      <c r="AF7" s="123"/>
      <c r="AG7" s="29">
        <f t="shared" si="0"/>
        <v>228</v>
      </c>
    </row>
    <row r="8" spans="1:33" ht="15.75" thickBot="1">
      <c r="A8" s="65">
        <v>3</v>
      </c>
      <c r="B8" s="66" t="s">
        <v>13</v>
      </c>
      <c r="C8" s="44">
        <v>4</v>
      </c>
      <c r="D8" s="44">
        <v>5</v>
      </c>
      <c r="E8" s="44">
        <v>7</v>
      </c>
      <c r="F8" s="44">
        <v>4</v>
      </c>
      <c r="G8" s="44"/>
      <c r="H8" s="44"/>
      <c r="I8" s="44"/>
      <c r="J8" s="44"/>
      <c r="K8" s="44">
        <v>2</v>
      </c>
      <c r="L8" s="44">
        <v>6</v>
      </c>
      <c r="M8" s="140"/>
      <c r="N8" s="141"/>
      <c r="O8" s="140"/>
      <c r="P8" s="141"/>
      <c r="Q8" s="44">
        <v>3</v>
      </c>
      <c r="R8" s="44">
        <v>3</v>
      </c>
      <c r="S8" s="44">
        <v>1</v>
      </c>
      <c r="T8" s="44">
        <v>5</v>
      </c>
      <c r="U8" s="44">
        <v>4</v>
      </c>
      <c r="V8" s="44">
        <v>8</v>
      </c>
      <c r="W8" s="44">
        <v>2</v>
      </c>
      <c r="X8" s="44">
        <v>3</v>
      </c>
      <c r="Y8" s="44">
        <v>2</v>
      </c>
      <c r="Z8" s="44">
        <v>2</v>
      </c>
      <c r="AA8" s="44">
        <v>6</v>
      </c>
      <c r="AB8" s="44">
        <v>6</v>
      </c>
      <c r="AC8" s="108">
        <v>6</v>
      </c>
      <c r="AD8" s="108">
        <v>6</v>
      </c>
      <c r="AE8" s="76">
        <f t="shared" si="1"/>
        <v>85</v>
      </c>
      <c r="AF8" s="123"/>
      <c r="AG8" s="29">
        <f t="shared" si="0"/>
        <v>170</v>
      </c>
    </row>
    <row r="9" spans="1:33" ht="15.75" thickBot="1">
      <c r="A9" s="65">
        <v>4</v>
      </c>
      <c r="B9" s="66" t="s">
        <v>14</v>
      </c>
      <c r="C9" s="44">
        <v>1</v>
      </c>
      <c r="D9" s="44">
        <v>3</v>
      </c>
      <c r="E9" s="44">
        <v>4</v>
      </c>
      <c r="F9" s="44">
        <v>2</v>
      </c>
      <c r="G9" s="44"/>
      <c r="H9" s="44"/>
      <c r="I9" s="44"/>
      <c r="J9" s="44"/>
      <c r="K9" s="44">
        <v>1</v>
      </c>
      <c r="L9" s="44">
        <v>8</v>
      </c>
      <c r="M9" s="140"/>
      <c r="N9" s="141"/>
      <c r="O9" s="140">
        <v>6</v>
      </c>
      <c r="P9" s="141"/>
      <c r="Q9" s="44">
        <v>1</v>
      </c>
      <c r="R9" s="44">
        <v>4</v>
      </c>
      <c r="S9" s="44">
        <v>3</v>
      </c>
      <c r="T9" s="44">
        <v>3</v>
      </c>
      <c r="U9" s="44">
        <v>8</v>
      </c>
      <c r="V9" s="44">
        <v>3</v>
      </c>
      <c r="W9" s="44">
        <v>1</v>
      </c>
      <c r="X9" s="44">
        <v>2</v>
      </c>
      <c r="Y9" s="44">
        <v>1</v>
      </c>
      <c r="Z9" s="44">
        <v>4</v>
      </c>
      <c r="AA9" s="44">
        <v>4</v>
      </c>
      <c r="AB9" s="44">
        <v>9</v>
      </c>
      <c r="AC9" s="108"/>
      <c r="AD9" s="108">
        <v>3</v>
      </c>
      <c r="AE9" s="76">
        <f t="shared" si="1"/>
        <v>71</v>
      </c>
      <c r="AF9" s="123"/>
      <c r="AG9" s="29">
        <f t="shared" si="0"/>
        <v>142</v>
      </c>
    </row>
    <row r="10" spans="1:33" ht="15.75" thickBot="1">
      <c r="A10" s="65">
        <v>5</v>
      </c>
      <c r="B10" s="66" t="s">
        <v>15</v>
      </c>
      <c r="C10" s="44">
        <v>5</v>
      </c>
      <c r="D10" s="44"/>
      <c r="E10" s="44">
        <v>2</v>
      </c>
      <c r="F10" s="44">
        <v>1</v>
      </c>
      <c r="G10" s="44"/>
      <c r="H10" s="44"/>
      <c r="I10" s="44"/>
      <c r="J10" s="44"/>
      <c r="K10" s="44"/>
      <c r="L10" s="44">
        <v>1</v>
      </c>
      <c r="M10" s="140">
        <v>6</v>
      </c>
      <c r="N10" s="141"/>
      <c r="O10" s="140">
        <v>2</v>
      </c>
      <c r="P10" s="141"/>
      <c r="Q10" s="44">
        <v>2</v>
      </c>
      <c r="R10" s="44">
        <v>1</v>
      </c>
      <c r="S10" s="44">
        <v>4</v>
      </c>
      <c r="T10" s="44">
        <v>1</v>
      </c>
      <c r="U10" s="44">
        <v>5</v>
      </c>
      <c r="V10" s="44">
        <v>2</v>
      </c>
      <c r="W10" s="44">
        <v>3</v>
      </c>
      <c r="X10" s="44">
        <v>1</v>
      </c>
      <c r="Y10" s="44">
        <v>3</v>
      </c>
      <c r="Z10" s="44">
        <v>1</v>
      </c>
      <c r="AA10" s="44">
        <v>7</v>
      </c>
      <c r="AB10" s="44">
        <v>1</v>
      </c>
      <c r="AC10" s="108">
        <v>2</v>
      </c>
      <c r="AD10" s="108">
        <v>4</v>
      </c>
      <c r="AE10" s="76">
        <f t="shared" si="1"/>
        <v>54</v>
      </c>
      <c r="AF10" s="123"/>
      <c r="AG10" s="29">
        <f t="shared" si="0"/>
        <v>108</v>
      </c>
    </row>
    <row r="11" spans="1:33" ht="15.75" thickBot="1">
      <c r="A11" s="65">
        <v>6</v>
      </c>
      <c r="B11" s="66" t="s">
        <v>16</v>
      </c>
      <c r="C11" s="44"/>
      <c r="D11" s="44">
        <v>1</v>
      </c>
      <c r="E11" s="44"/>
      <c r="F11" s="44"/>
      <c r="G11" s="44"/>
      <c r="H11" s="44"/>
      <c r="I11" s="44"/>
      <c r="J11" s="44"/>
      <c r="K11" s="44"/>
      <c r="L11" s="44">
        <v>2</v>
      </c>
      <c r="M11" s="140"/>
      <c r="N11" s="141"/>
      <c r="O11" s="140"/>
      <c r="P11" s="141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>
        <v>2</v>
      </c>
      <c r="AB11" s="44">
        <v>2</v>
      </c>
      <c r="AC11" s="108">
        <v>5</v>
      </c>
      <c r="AD11" s="108">
        <v>1</v>
      </c>
      <c r="AE11" s="76">
        <f t="shared" si="1"/>
        <v>13</v>
      </c>
      <c r="AF11" s="123"/>
      <c r="AG11" s="29">
        <f t="shared" si="0"/>
        <v>26</v>
      </c>
    </row>
    <row r="12" spans="1:33" ht="15.75" thickBot="1">
      <c r="A12" s="65">
        <v>7</v>
      </c>
      <c r="B12" s="66" t="s">
        <v>17</v>
      </c>
      <c r="C12" s="44">
        <v>2</v>
      </c>
      <c r="D12" s="44">
        <v>2</v>
      </c>
      <c r="E12" s="44">
        <v>3</v>
      </c>
      <c r="F12" s="44">
        <v>8</v>
      </c>
      <c r="G12" s="44"/>
      <c r="H12" s="44"/>
      <c r="I12" s="44"/>
      <c r="J12" s="44"/>
      <c r="K12" s="44"/>
      <c r="L12" s="44"/>
      <c r="M12" s="140">
        <v>4</v>
      </c>
      <c r="N12" s="141"/>
      <c r="O12" s="140">
        <v>3</v>
      </c>
      <c r="P12" s="141"/>
      <c r="Q12" s="44"/>
      <c r="R12" s="99"/>
      <c r="S12" s="44">
        <v>5</v>
      </c>
      <c r="T12" s="44">
        <v>2</v>
      </c>
      <c r="U12" s="44">
        <v>1</v>
      </c>
      <c r="V12" s="44">
        <v>1</v>
      </c>
      <c r="W12" s="44"/>
      <c r="X12" s="44"/>
      <c r="Y12" s="44"/>
      <c r="Z12" s="44"/>
      <c r="AA12" s="44">
        <v>3</v>
      </c>
      <c r="AB12" s="44">
        <v>5</v>
      </c>
      <c r="AC12" s="108">
        <v>3</v>
      </c>
      <c r="AD12" s="108">
        <v>2</v>
      </c>
      <c r="AE12" s="76">
        <f t="shared" si="1"/>
        <v>44</v>
      </c>
      <c r="AF12" s="123"/>
      <c r="AG12" s="29">
        <f t="shared" si="0"/>
        <v>88</v>
      </c>
    </row>
    <row r="13" spans="1:33" ht="15.75" thickBot="1">
      <c r="A13" s="65">
        <v>8</v>
      </c>
      <c r="B13" s="66" t="s">
        <v>18</v>
      </c>
      <c r="C13" s="44"/>
      <c r="D13" s="44">
        <v>6</v>
      </c>
      <c r="E13" s="44"/>
      <c r="F13" s="44">
        <v>6</v>
      </c>
      <c r="G13" s="44"/>
      <c r="H13" s="44"/>
      <c r="I13" s="44"/>
      <c r="J13" s="44"/>
      <c r="K13" s="44">
        <v>4</v>
      </c>
      <c r="L13" s="44">
        <v>3</v>
      </c>
      <c r="M13" s="140">
        <v>3</v>
      </c>
      <c r="N13" s="141"/>
      <c r="O13" s="140">
        <v>4</v>
      </c>
      <c r="P13" s="141"/>
      <c r="Q13" s="44">
        <v>4</v>
      </c>
      <c r="R13" s="44">
        <v>2</v>
      </c>
      <c r="S13" s="44">
        <v>6</v>
      </c>
      <c r="T13" s="44">
        <v>8</v>
      </c>
      <c r="U13" s="44">
        <v>3</v>
      </c>
      <c r="V13" s="44">
        <v>5</v>
      </c>
      <c r="W13" s="44">
        <v>4</v>
      </c>
      <c r="X13" s="44">
        <v>4</v>
      </c>
      <c r="Y13" s="44">
        <v>7</v>
      </c>
      <c r="Z13" s="44">
        <v>7</v>
      </c>
      <c r="AA13" s="44">
        <v>5</v>
      </c>
      <c r="AB13" s="44">
        <v>4</v>
      </c>
      <c r="AC13" s="108">
        <v>8</v>
      </c>
      <c r="AD13" s="108">
        <v>5</v>
      </c>
      <c r="AE13" s="76">
        <f t="shared" si="1"/>
        <v>98</v>
      </c>
      <c r="AF13" s="123"/>
      <c r="AG13" s="29">
        <f t="shared" si="0"/>
        <v>196</v>
      </c>
    </row>
    <row r="14" spans="1:33" ht="15" thickBot="1">
      <c r="A14" s="65">
        <v>9</v>
      </c>
      <c r="B14" s="66" t="s">
        <v>55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140">
        <v>1</v>
      </c>
      <c r="N14" s="141"/>
      <c r="O14" s="140">
        <v>1</v>
      </c>
      <c r="P14" s="141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76"/>
      <c r="AD14" s="76"/>
      <c r="AE14" s="76">
        <f t="shared" si="1"/>
        <v>2</v>
      </c>
      <c r="AF14" s="123"/>
      <c r="AG14" s="29">
        <f t="shared" si="0"/>
        <v>4</v>
      </c>
    </row>
    <row r="15" spans="1:33" ht="15" thickBot="1">
      <c r="A15" s="65">
        <v>10</v>
      </c>
      <c r="B15" s="66" t="s">
        <v>52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140"/>
      <c r="N15" s="141"/>
      <c r="O15" s="140"/>
      <c r="P15" s="141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76"/>
      <c r="AD15" s="76"/>
      <c r="AE15" s="76">
        <f t="shared" si="1"/>
        <v>0</v>
      </c>
      <c r="AF15" s="123"/>
      <c r="AG15" s="28">
        <f t="shared" si="0"/>
        <v>0</v>
      </c>
    </row>
    <row r="16" spans="1:33" ht="14.25" customHeight="1" thickBot="1">
      <c r="A16" s="154" t="s">
        <v>1</v>
      </c>
      <c r="B16" s="155"/>
      <c r="C16" s="62">
        <f>6</f>
        <v>6</v>
      </c>
      <c r="D16" s="62">
        <v>7</v>
      </c>
      <c r="E16" s="62">
        <v>6</v>
      </c>
      <c r="F16" s="62">
        <v>7</v>
      </c>
      <c r="G16" s="62"/>
      <c r="H16" s="62"/>
      <c r="I16" s="62"/>
      <c r="J16" s="62"/>
      <c r="K16" s="62">
        <v>5</v>
      </c>
      <c r="L16" s="62">
        <v>7</v>
      </c>
      <c r="M16" s="142">
        <v>5</v>
      </c>
      <c r="N16" s="143"/>
      <c r="O16" s="142">
        <v>5</v>
      </c>
      <c r="P16" s="143"/>
      <c r="Q16" s="62"/>
      <c r="R16" s="62"/>
      <c r="S16" s="62">
        <v>7</v>
      </c>
      <c r="T16" s="62">
        <v>7</v>
      </c>
      <c r="U16" s="62">
        <v>7</v>
      </c>
      <c r="V16" s="62">
        <v>7</v>
      </c>
      <c r="W16" s="62">
        <v>5</v>
      </c>
      <c r="X16" s="62">
        <v>5</v>
      </c>
      <c r="Y16" s="62">
        <v>6</v>
      </c>
      <c r="Z16" s="62">
        <v>6</v>
      </c>
      <c r="AA16" s="62">
        <v>8</v>
      </c>
      <c r="AB16" s="62">
        <v>8</v>
      </c>
      <c r="AC16" s="81">
        <v>7</v>
      </c>
      <c r="AD16" s="81">
        <v>7</v>
      </c>
      <c r="AE16" s="76">
        <f t="shared" si="1"/>
        <v>128</v>
      </c>
      <c r="AF16" s="25"/>
      <c r="AG16" s="39">
        <f t="shared" si="0"/>
        <v>256</v>
      </c>
    </row>
    <row r="17" spans="1:33" ht="38.25" customHeight="1" thickBot="1">
      <c r="A17" s="156" t="s">
        <v>42</v>
      </c>
      <c r="B17" s="157"/>
      <c r="C17" s="63">
        <f>SUM(C6:C15)</f>
        <v>22</v>
      </c>
      <c r="D17" s="63">
        <f>SUM(D6:D15)</f>
        <v>29</v>
      </c>
      <c r="E17" s="63">
        <f>C17</f>
        <v>22</v>
      </c>
      <c r="F17" s="63">
        <f>SUM(F6:G15)</f>
        <v>29</v>
      </c>
      <c r="G17" s="63"/>
      <c r="H17" s="63"/>
      <c r="I17" s="63"/>
      <c r="J17" s="63"/>
      <c r="K17" s="63">
        <f>SUM(K6:K15)</f>
        <v>16</v>
      </c>
      <c r="L17" s="63">
        <f>SUM(L6:L15)</f>
        <v>29</v>
      </c>
      <c r="M17" s="144">
        <f>SUM(M6:N16)</f>
        <v>21</v>
      </c>
      <c r="N17" s="145"/>
      <c r="O17" s="144">
        <f>SUM(O6:P15)</f>
        <v>16</v>
      </c>
      <c r="P17" s="145"/>
      <c r="Q17" s="63">
        <v>5</v>
      </c>
      <c r="R17" s="63">
        <v>5</v>
      </c>
      <c r="S17" s="63">
        <f aca="true" t="shared" si="2" ref="S17:Z17">SUM(S6:S15)</f>
        <v>29</v>
      </c>
      <c r="T17" s="63">
        <f t="shared" si="2"/>
        <v>29</v>
      </c>
      <c r="U17" s="63">
        <f t="shared" si="2"/>
        <v>29</v>
      </c>
      <c r="V17" s="63">
        <f t="shared" si="2"/>
        <v>29</v>
      </c>
      <c r="W17" s="63">
        <f t="shared" si="2"/>
        <v>16</v>
      </c>
      <c r="X17" s="63">
        <f t="shared" si="2"/>
        <v>16</v>
      </c>
      <c r="Y17" s="63">
        <f t="shared" si="2"/>
        <v>22</v>
      </c>
      <c r="Z17" s="63">
        <f t="shared" si="2"/>
        <v>22</v>
      </c>
      <c r="AA17" s="63">
        <f>SUM(AA6:AA13)</f>
        <v>37</v>
      </c>
      <c r="AB17" s="63">
        <f>SUM(AB6:AB13)</f>
        <v>37</v>
      </c>
      <c r="AC17" s="121">
        <f>SUM(AC6:AC15)</f>
        <v>29</v>
      </c>
      <c r="AD17" s="121">
        <f>SUM(AD7:AD13)</f>
        <v>29</v>
      </c>
      <c r="AE17" s="54">
        <f>SUM(C17:AD17)</f>
        <v>518</v>
      </c>
      <c r="AF17" s="124"/>
      <c r="AG17" s="45">
        <f t="shared" si="0"/>
        <v>1036</v>
      </c>
    </row>
    <row r="18" spans="1:33" ht="12.75" customHeight="1">
      <c r="A18" s="10"/>
      <c r="B18" s="11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1"/>
      <c r="Y18" s="33"/>
      <c r="Z18" s="31"/>
      <c r="AA18" s="32"/>
      <c r="AB18" s="33"/>
      <c r="AC18" s="33"/>
      <c r="AD18" s="33"/>
      <c r="AE18" s="33"/>
      <c r="AF18" s="33"/>
      <c r="AG18" s="15"/>
    </row>
    <row r="19" spans="1:33" ht="15.75" customHeight="1">
      <c r="A19" s="16" t="s">
        <v>61</v>
      </c>
      <c r="B19" s="11"/>
      <c r="C19" s="16"/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26"/>
      <c r="P19" s="23"/>
      <c r="Q19" s="12"/>
      <c r="R19" s="12"/>
      <c r="S19" s="12"/>
      <c r="T19" s="12"/>
      <c r="U19" s="12"/>
      <c r="V19" s="12"/>
      <c r="W19" s="12"/>
      <c r="X19" s="12"/>
      <c r="Y19" s="35"/>
      <c r="Z19" s="12"/>
      <c r="AA19" s="34"/>
      <c r="AB19" s="35"/>
      <c r="AC19" s="35"/>
      <c r="AD19" s="35"/>
      <c r="AE19" s="35"/>
      <c r="AF19" s="35"/>
      <c r="AG19" s="13"/>
    </row>
    <row r="20" spans="1:27" ht="12" customHeight="1">
      <c r="A20" s="4"/>
      <c r="B20" s="4"/>
      <c r="C20" s="36"/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5"/>
      <c r="S20" s="37"/>
      <c r="T20" s="38"/>
      <c r="U20" s="38"/>
      <c r="V20" s="38"/>
      <c r="W20" s="38"/>
      <c r="X20" s="38"/>
      <c r="Z20" s="6"/>
      <c r="AA20" s="2"/>
    </row>
    <row r="21" spans="1:35" ht="40.5" customHeight="1">
      <c r="A21" s="148" t="s">
        <v>20</v>
      </c>
      <c r="B21" s="148" t="s">
        <v>22</v>
      </c>
      <c r="C21" s="135" t="s">
        <v>70</v>
      </c>
      <c r="D21" s="136"/>
      <c r="E21" s="135" t="s">
        <v>72</v>
      </c>
      <c r="F21" s="136"/>
      <c r="G21" s="135" t="s">
        <v>73</v>
      </c>
      <c r="H21" s="136"/>
      <c r="I21" s="135" t="s">
        <v>31</v>
      </c>
      <c r="J21" s="136"/>
      <c r="K21" s="135" t="s">
        <v>28</v>
      </c>
      <c r="L21" s="136"/>
      <c r="M21" s="135" t="s">
        <v>29</v>
      </c>
      <c r="N21" s="136"/>
      <c r="O21" s="135" t="s">
        <v>10</v>
      </c>
      <c r="P21" s="136"/>
      <c r="Q21" s="135" t="s">
        <v>41</v>
      </c>
      <c r="R21" s="136"/>
      <c r="S21" s="135" t="s">
        <v>71</v>
      </c>
      <c r="T21" s="136"/>
      <c r="U21" s="163" t="s">
        <v>26</v>
      </c>
      <c r="V21" s="164"/>
      <c r="W21" s="163" t="s">
        <v>0</v>
      </c>
      <c r="X21" s="165"/>
      <c r="Y21" s="164"/>
      <c r="Z21" s="135" t="s">
        <v>54</v>
      </c>
      <c r="AA21" s="136"/>
      <c r="AB21" s="135" t="s">
        <v>80</v>
      </c>
      <c r="AC21" s="136"/>
      <c r="AD21" s="135" t="s">
        <v>84</v>
      </c>
      <c r="AE21" s="136"/>
      <c r="AF21" s="132" t="s">
        <v>89</v>
      </c>
      <c r="AG21" s="132"/>
      <c r="AH21" s="132"/>
      <c r="AI21" s="131" t="s">
        <v>1</v>
      </c>
    </row>
    <row r="22" spans="1:35" ht="13.5" customHeight="1">
      <c r="A22" s="149"/>
      <c r="B22" s="149"/>
      <c r="C22" s="49">
        <v>1</v>
      </c>
      <c r="D22" s="93">
        <v>2</v>
      </c>
      <c r="E22" s="49">
        <v>3</v>
      </c>
      <c r="F22" s="93">
        <v>4</v>
      </c>
      <c r="G22" s="49">
        <v>5</v>
      </c>
      <c r="H22" s="93">
        <v>6</v>
      </c>
      <c r="I22" s="49">
        <v>7</v>
      </c>
      <c r="J22" s="93">
        <v>8</v>
      </c>
      <c r="K22" s="49">
        <v>9</v>
      </c>
      <c r="L22" s="93">
        <v>10</v>
      </c>
      <c r="M22" s="49">
        <v>11</v>
      </c>
      <c r="N22" s="93">
        <v>12</v>
      </c>
      <c r="O22" s="138">
        <v>13</v>
      </c>
      <c r="P22" s="139"/>
      <c r="Q22" s="49">
        <v>14</v>
      </c>
      <c r="R22" s="93">
        <v>15</v>
      </c>
      <c r="S22" s="49">
        <v>16</v>
      </c>
      <c r="T22" s="93">
        <v>17</v>
      </c>
      <c r="U22" s="49">
        <v>18</v>
      </c>
      <c r="V22" s="93">
        <v>19</v>
      </c>
      <c r="W22" s="138">
        <v>20</v>
      </c>
      <c r="X22" s="139"/>
      <c r="Y22" s="93">
        <v>21</v>
      </c>
      <c r="Z22" s="49">
        <v>22</v>
      </c>
      <c r="AA22" s="93">
        <v>23</v>
      </c>
      <c r="AB22" s="49">
        <v>24</v>
      </c>
      <c r="AC22" s="93">
        <v>25</v>
      </c>
      <c r="AD22" s="49">
        <v>26</v>
      </c>
      <c r="AE22" s="93">
        <v>27</v>
      </c>
      <c r="AF22" s="49">
        <v>26</v>
      </c>
      <c r="AG22" s="93">
        <v>27</v>
      </c>
      <c r="AH22" s="49">
        <v>27</v>
      </c>
      <c r="AI22" s="131"/>
    </row>
    <row r="23" spans="1:35" ht="13.5" customHeight="1">
      <c r="A23" s="150"/>
      <c r="B23" s="150"/>
      <c r="C23" s="49" t="s">
        <v>32</v>
      </c>
      <c r="D23" s="93" t="s">
        <v>33</v>
      </c>
      <c r="E23" s="49" t="s">
        <v>32</v>
      </c>
      <c r="F23" s="93" t="s">
        <v>33</v>
      </c>
      <c r="G23" s="49" t="s">
        <v>32</v>
      </c>
      <c r="H23" s="93" t="s">
        <v>33</v>
      </c>
      <c r="I23" s="49" t="s">
        <v>32</v>
      </c>
      <c r="J23" s="93" t="s">
        <v>33</v>
      </c>
      <c r="K23" s="49" t="s">
        <v>32</v>
      </c>
      <c r="L23" s="93" t="s">
        <v>33</v>
      </c>
      <c r="M23" s="49" t="s">
        <v>32</v>
      </c>
      <c r="N23" s="93" t="s">
        <v>33</v>
      </c>
      <c r="O23" s="138" t="s">
        <v>36</v>
      </c>
      <c r="P23" s="139"/>
      <c r="Q23" s="49" t="s">
        <v>32</v>
      </c>
      <c r="R23" s="93" t="s">
        <v>33</v>
      </c>
      <c r="S23" s="49" t="s">
        <v>32</v>
      </c>
      <c r="T23" s="93" t="s">
        <v>33</v>
      </c>
      <c r="U23" s="49" t="s">
        <v>32</v>
      </c>
      <c r="V23" s="93" t="s">
        <v>33</v>
      </c>
      <c r="W23" s="138" t="s">
        <v>32</v>
      </c>
      <c r="X23" s="139"/>
      <c r="Y23" s="93" t="s">
        <v>33</v>
      </c>
      <c r="Z23" s="49" t="s">
        <v>32</v>
      </c>
      <c r="AA23" s="93" t="s">
        <v>33</v>
      </c>
      <c r="AB23" s="49" t="s">
        <v>32</v>
      </c>
      <c r="AC23" s="93" t="s">
        <v>33</v>
      </c>
      <c r="AD23" s="49" t="s">
        <v>32</v>
      </c>
      <c r="AE23" s="93" t="s">
        <v>33</v>
      </c>
      <c r="AF23" s="49" t="s">
        <v>32</v>
      </c>
      <c r="AG23" s="93" t="s">
        <v>33</v>
      </c>
      <c r="AH23" s="49" t="s">
        <v>33</v>
      </c>
      <c r="AI23" s="131"/>
    </row>
    <row r="24" spans="1:35" ht="14.25">
      <c r="A24" s="65">
        <v>1</v>
      </c>
      <c r="B24" s="104" t="s">
        <v>11</v>
      </c>
      <c r="C24" s="76"/>
      <c r="D24" s="76"/>
      <c r="E24" s="76"/>
      <c r="F24" s="105"/>
      <c r="G24" s="105"/>
      <c r="H24" s="105"/>
      <c r="I24" s="76"/>
      <c r="J24" s="76"/>
      <c r="K24" s="76"/>
      <c r="L24" s="105"/>
      <c r="M24" s="105"/>
      <c r="N24" s="105"/>
      <c r="O24" s="133"/>
      <c r="P24" s="134"/>
      <c r="Q24" s="105"/>
      <c r="R24" s="105"/>
      <c r="S24" s="76">
        <v>1</v>
      </c>
      <c r="T24" s="76"/>
      <c r="U24" s="76"/>
      <c r="V24" s="105"/>
      <c r="W24" s="133"/>
      <c r="X24" s="134"/>
      <c r="Y24" s="105"/>
      <c r="Z24" s="76"/>
      <c r="AA24" s="105"/>
      <c r="AB24" s="76"/>
      <c r="AC24" s="76"/>
      <c r="AD24" s="76"/>
      <c r="AE24" s="76"/>
      <c r="AF24" s="76"/>
      <c r="AG24" s="76"/>
      <c r="AH24" s="95"/>
      <c r="AI24" s="76">
        <f>SUM(C24:AH24)</f>
        <v>1</v>
      </c>
    </row>
    <row r="25" spans="1:35" ht="14.25">
      <c r="A25" s="65">
        <v>2</v>
      </c>
      <c r="B25" s="104" t="s">
        <v>12</v>
      </c>
      <c r="C25" s="76">
        <v>1</v>
      </c>
      <c r="D25" s="76">
        <v>1</v>
      </c>
      <c r="E25" s="76"/>
      <c r="F25" s="105"/>
      <c r="G25" s="105"/>
      <c r="H25" s="105"/>
      <c r="I25" s="76"/>
      <c r="J25" s="76"/>
      <c r="K25" s="76">
        <v>1</v>
      </c>
      <c r="L25" s="105"/>
      <c r="M25" s="105"/>
      <c r="N25" s="105"/>
      <c r="O25" s="133"/>
      <c r="P25" s="134"/>
      <c r="Q25" s="105"/>
      <c r="R25" s="105"/>
      <c r="S25" s="76">
        <v>1</v>
      </c>
      <c r="T25" s="76">
        <v>1</v>
      </c>
      <c r="U25" s="76"/>
      <c r="V25" s="105"/>
      <c r="W25" s="133"/>
      <c r="X25" s="134"/>
      <c r="Y25" s="105"/>
      <c r="Z25" s="76"/>
      <c r="AA25" s="76">
        <v>1</v>
      </c>
      <c r="AB25" s="76">
        <v>1</v>
      </c>
      <c r="AC25" s="76">
        <v>1</v>
      </c>
      <c r="AD25" s="76">
        <v>1</v>
      </c>
      <c r="AE25" s="76">
        <v>1</v>
      </c>
      <c r="AF25" s="76">
        <v>1</v>
      </c>
      <c r="AG25" s="76"/>
      <c r="AH25" s="76">
        <v>1</v>
      </c>
      <c r="AI25" s="76">
        <f aca="true" t="shared" si="3" ref="AI25:AI33">SUM(C25:AH25)</f>
        <v>12</v>
      </c>
    </row>
    <row r="26" spans="1:35" ht="14.25">
      <c r="A26" s="65">
        <v>3</v>
      </c>
      <c r="B26" s="104" t="s">
        <v>13</v>
      </c>
      <c r="C26" s="76"/>
      <c r="D26" s="76"/>
      <c r="E26" s="76"/>
      <c r="F26" s="105"/>
      <c r="G26" s="105"/>
      <c r="H26" s="105"/>
      <c r="I26" s="76"/>
      <c r="J26" s="76"/>
      <c r="K26" s="76"/>
      <c r="L26" s="76">
        <v>1</v>
      </c>
      <c r="M26" s="105"/>
      <c r="N26" s="105"/>
      <c r="O26" s="133"/>
      <c r="P26" s="134"/>
      <c r="Q26" s="105"/>
      <c r="R26" s="105"/>
      <c r="S26" s="76">
        <v>1</v>
      </c>
      <c r="T26" s="76"/>
      <c r="U26" s="76"/>
      <c r="V26" s="105"/>
      <c r="W26" s="133"/>
      <c r="X26" s="134"/>
      <c r="Y26" s="105"/>
      <c r="Z26" s="76"/>
      <c r="AA26" s="76">
        <v>1</v>
      </c>
      <c r="AB26" s="76"/>
      <c r="AC26" s="76">
        <v>1</v>
      </c>
      <c r="AD26" s="76">
        <v>1</v>
      </c>
      <c r="AE26" s="76">
        <v>1</v>
      </c>
      <c r="AF26" s="76"/>
      <c r="AG26" s="76"/>
      <c r="AH26" s="95"/>
      <c r="AI26" s="76">
        <f t="shared" si="3"/>
        <v>6</v>
      </c>
    </row>
    <row r="27" spans="1:35" ht="14.25">
      <c r="A27" s="65">
        <v>4</v>
      </c>
      <c r="B27" s="104" t="s">
        <v>14</v>
      </c>
      <c r="C27" s="76"/>
      <c r="D27" s="76"/>
      <c r="E27" s="76"/>
      <c r="F27" s="76"/>
      <c r="G27" s="105"/>
      <c r="H27" s="105"/>
      <c r="I27" s="76"/>
      <c r="J27" s="76"/>
      <c r="K27" s="76"/>
      <c r="L27" s="76">
        <v>1</v>
      </c>
      <c r="M27" s="105"/>
      <c r="N27" s="105"/>
      <c r="O27" s="133"/>
      <c r="P27" s="134"/>
      <c r="Q27" s="76"/>
      <c r="R27" s="105"/>
      <c r="S27" s="76"/>
      <c r="T27" s="76">
        <v>1</v>
      </c>
      <c r="U27" s="76"/>
      <c r="V27" s="105"/>
      <c r="W27" s="133"/>
      <c r="X27" s="134"/>
      <c r="Y27" s="76"/>
      <c r="Z27" s="76"/>
      <c r="AA27" s="76"/>
      <c r="AB27" s="76"/>
      <c r="AC27" s="76"/>
      <c r="AD27" s="76">
        <v>1</v>
      </c>
      <c r="AE27" s="76">
        <v>1</v>
      </c>
      <c r="AF27" s="76"/>
      <c r="AG27" s="76"/>
      <c r="AH27" s="95"/>
      <c r="AI27" s="76">
        <f t="shared" si="3"/>
        <v>4</v>
      </c>
    </row>
    <row r="28" spans="1:35" ht="14.25">
      <c r="A28" s="65">
        <v>5</v>
      </c>
      <c r="B28" s="104" t="s">
        <v>15</v>
      </c>
      <c r="C28" s="76"/>
      <c r="D28" s="76"/>
      <c r="E28" s="76"/>
      <c r="F28" s="105"/>
      <c r="G28" s="105"/>
      <c r="H28" s="105"/>
      <c r="I28" s="76"/>
      <c r="J28" s="76"/>
      <c r="K28" s="76"/>
      <c r="L28" s="105"/>
      <c r="M28" s="105"/>
      <c r="N28" s="105"/>
      <c r="O28" s="133"/>
      <c r="P28" s="134"/>
      <c r="Q28" s="105"/>
      <c r="R28" s="105"/>
      <c r="S28" s="76">
        <v>1</v>
      </c>
      <c r="T28" s="76">
        <v>1</v>
      </c>
      <c r="U28" s="76"/>
      <c r="V28" s="105"/>
      <c r="W28" s="133"/>
      <c r="X28" s="134"/>
      <c r="Y28" s="105"/>
      <c r="Z28" s="76"/>
      <c r="AA28" s="105"/>
      <c r="AB28" s="76"/>
      <c r="AC28" s="105"/>
      <c r="AD28" s="76">
        <v>1</v>
      </c>
      <c r="AE28" s="76">
        <v>1</v>
      </c>
      <c r="AF28" s="106"/>
      <c r="AG28" s="105"/>
      <c r="AH28" s="95"/>
      <c r="AI28" s="76">
        <f t="shared" si="3"/>
        <v>4</v>
      </c>
    </row>
    <row r="29" spans="1:35" ht="14.25">
      <c r="A29" s="65">
        <v>6</v>
      </c>
      <c r="B29" s="104" t="s">
        <v>16</v>
      </c>
      <c r="C29" s="76"/>
      <c r="D29" s="76"/>
      <c r="E29" s="76"/>
      <c r="F29" s="105"/>
      <c r="G29" s="105"/>
      <c r="H29" s="105"/>
      <c r="I29" s="76"/>
      <c r="J29" s="76"/>
      <c r="K29" s="76"/>
      <c r="L29" s="105"/>
      <c r="M29" s="105"/>
      <c r="N29" s="105"/>
      <c r="O29" s="133"/>
      <c r="P29" s="134"/>
      <c r="Q29" s="105"/>
      <c r="R29" s="105"/>
      <c r="S29" s="76"/>
      <c r="T29" s="76"/>
      <c r="U29" s="76"/>
      <c r="V29" s="105"/>
      <c r="W29" s="133"/>
      <c r="X29" s="134"/>
      <c r="Y29" s="105"/>
      <c r="Z29" s="76"/>
      <c r="AA29" s="105"/>
      <c r="AB29" s="76"/>
      <c r="AC29" s="105"/>
      <c r="AD29" s="76"/>
      <c r="AE29" s="107"/>
      <c r="AF29" s="76"/>
      <c r="AG29" s="105"/>
      <c r="AH29" s="95"/>
      <c r="AI29" s="76">
        <f t="shared" si="3"/>
        <v>0</v>
      </c>
    </row>
    <row r="30" spans="1:35" ht="14.25">
      <c r="A30" s="65">
        <v>7</v>
      </c>
      <c r="B30" s="104" t="s">
        <v>17</v>
      </c>
      <c r="C30" s="76"/>
      <c r="D30" s="76"/>
      <c r="E30" s="76"/>
      <c r="F30" s="105"/>
      <c r="G30" s="105"/>
      <c r="H30" s="105"/>
      <c r="I30" s="76">
        <v>1</v>
      </c>
      <c r="J30" s="76">
        <v>1</v>
      </c>
      <c r="K30" s="76"/>
      <c r="L30" s="105"/>
      <c r="M30" s="105"/>
      <c r="N30" s="105"/>
      <c r="O30" s="133"/>
      <c r="P30" s="134"/>
      <c r="Q30" s="105"/>
      <c r="R30" s="76">
        <v>1</v>
      </c>
      <c r="S30" s="76"/>
      <c r="T30" s="76"/>
      <c r="U30" s="76"/>
      <c r="V30" s="105"/>
      <c r="W30" s="133"/>
      <c r="X30" s="134"/>
      <c r="Y30" s="76"/>
      <c r="Z30" s="76"/>
      <c r="AA30" s="76"/>
      <c r="AB30" s="76"/>
      <c r="AC30" s="76"/>
      <c r="AD30" s="76"/>
      <c r="AE30" s="76"/>
      <c r="AF30" s="76"/>
      <c r="AG30" s="76"/>
      <c r="AH30" s="95"/>
      <c r="AI30" s="76">
        <f t="shared" si="3"/>
        <v>3</v>
      </c>
    </row>
    <row r="31" spans="1:35" ht="14.25">
      <c r="A31" s="65">
        <v>8</v>
      </c>
      <c r="B31" s="104" t="s">
        <v>18</v>
      </c>
      <c r="C31" s="76">
        <v>1</v>
      </c>
      <c r="D31" s="76"/>
      <c r="E31" s="76"/>
      <c r="F31" s="105"/>
      <c r="G31" s="105"/>
      <c r="H31" s="105"/>
      <c r="I31" s="76"/>
      <c r="J31" s="76"/>
      <c r="K31" s="76">
        <v>1</v>
      </c>
      <c r="L31" s="76"/>
      <c r="M31" s="105"/>
      <c r="N31" s="105"/>
      <c r="O31" s="133">
        <v>1</v>
      </c>
      <c r="P31" s="134"/>
      <c r="Q31" s="105"/>
      <c r="R31" s="76"/>
      <c r="S31" s="76">
        <v>1</v>
      </c>
      <c r="T31" s="76">
        <v>1</v>
      </c>
      <c r="U31" s="76"/>
      <c r="V31" s="130">
        <v>1</v>
      </c>
      <c r="W31" s="133"/>
      <c r="X31" s="134"/>
      <c r="Y31" s="105"/>
      <c r="Z31" s="76"/>
      <c r="AA31" s="105"/>
      <c r="AB31" s="76">
        <v>1</v>
      </c>
      <c r="AC31" s="76">
        <v>1</v>
      </c>
      <c r="AD31" s="76">
        <v>1</v>
      </c>
      <c r="AE31" s="76">
        <v>1</v>
      </c>
      <c r="AF31" s="76">
        <v>1</v>
      </c>
      <c r="AG31" s="76"/>
      <c r="AH31" s="95"/>
      <c r="AI31" s="76">
        <f t="shared" si="3"/>
        <v>11</v>
      </c>
    </row>
    <row r="32" spans="1:35" ht="12.75" customHeight="1">
      <c r="A32" s="65">
        <v>9</v>
      </c>
      <c r="B32" s="104" t="s">
        <v>40</v>
      </c>
      <c r="C32" s="76"/>
      <c r="D32" s="76"/>
      <c r="E32" s="76"/>
      <c r="F32" s="105"/>
      <c r="G32" s="105"/>
      <c r="H32" s="105"/>
      <c r="I32" s="76"/>
      <c r="J32" s="76"/>
      <c r="K32" s="76"/>
      <c r="L32" s="105"/>
      <c r="M32" s="105"/>
      <c r="N32" s="105"/>
      <c r="O32" s="133"/>
      <c r="P32" s="134"/>
      <c r="Q32" s="105"/>
      <c r="R32" s="105"/>
      <c r="S32" s="76"/>
      <c r="T32" s="76"/>
      <c r="U32" s="76"/>
      <c r="V32" s="105"/>
      <c r="W32" s="133"/>
      <c r="X32" s="134"/>
      <c r="Y32" s="105"/>
      <c r="Z32" s="76"/>
      <c r="AA32" s="105"/>
      <c r="AB32" s="76"/>
      <c r="AC32" s="105"/>
      <c r="AD32" s="76"/>
      <c r="AE32" s="107"/>
      <c r="AF32" s="76"/>
      <c r="AG32" s="105"/>
      <c r="AH32" s="95"/>
      <c r="AI32" s="76">
        <f t="shared" si="3"/>
        <v>0</v>
      </c>
    </row>
    <row r="33" spans="1:35" ht="12.75" customHeight="1">
      <c r="A33" s="154" t="s">
        <v>1</v>
      </c>
      <c r="B33" s="155"/>
      <c r="C33" s="76">
        <f>SUM(C24:C32)</f>
        <v>2</v>
      </c>
      <c r="D33" s="76">
        <f aca="true" t="shared" si="4" ref="D33:N33">SUM(D24:D32)</f>
        <v>1</v>
      </c>
      <c r="E33" s="76">
        <f t="shared" si="4"/>
        <v>0</v>
      </c>
      <c r="F33" s="76">
        <f t="shared" si="4"/>
        <v>0</v>
      </c>
      <c r="G33" s="76">
        <f t="shared" si="4"/>
        <v>0</v>
      </c>
      <c r="H33" s="76">
        <f t="shared" si="4"/>
        <v>0</v>
      </c>
      <c r="I33" s="76">
        <f t="shared" si="4"/>
        <v>1</v>
      </c>
      <c r="J33" s="76">
        <f t="shared" si="4"/>
        <v>1</v>
      </c>
      <c r="K33" s="76">
        <f t="shared" si="4"/>
        <v>2</v>
      </c>
      <c r="L33" s="76">
        <f t="shared" si="4"/>
        <v>2</v>
      </c>
      <c r="M33" s="76">
        <f t="shared" si="4"/>
        <v>0</v>
      </c>
      <c r="N33" s="76">
        <f t="shared" si="4"/>
        <v>0</v>
      </c>
      <c r="O33" s="133">
        <f>SUM(O24:P32)</f>
        <v>1</v>
      </c>
      <c r="P33" s="134"/>
      <c r="Q33" s="76">
        <v>0</v>
      </c>
      <c r="R33" s="76">
        <v>1</v>
      </c>
      <c r="S33" s="76">
        <f>SUM(S24:S32)</f>
        <v>5</v>
      </c>
      <c r="T33" s="76">
        <f>SUM(T24:T32)</f>
        <v>4</v>
      </c>
      <c r="U33" s="76">
        <f>SUM(U24:U32)</f>
        <v>0</v>
      </c>
      <c r="V33" s="76">
        <f>SUM(V24:V32)</f>
        <v>1</v>
      </c>
      <c r="W33" s="133">
        <f>SUM(W24:W32)</f>
        <v>0</v>
      </c>
      <c r="X33" s="134"/>
      <c r="Y33" s="76"/>
      <c r="Z33" s="76">
        <f>SUM(Z24:Z32)</f>
        <v>0</v>
      </c>
      <c r="AA33" s="76">
        <f aca="true" t="shared" si="5" ref="AA33:AH33">SUM(AA24:AA32)</f>
        <v>2</v>
      </c>
      <c r="AB33" s="76">
        <f t="shared" si="5"/>
        <v>2</v>
      </c>
      <c r="AC33" s="76">
        <f t="shared" si="5"/>
        <v>3</v>
      </c>
      <c r="AD33" s="76">
        <f t="shared" si="5"/>
        <v>5</v>
      </c>
      <c r="AE33" s="76">
        <f t="shared" si="5"/>
        <v>5</v>
      </c>
      <c r="AF33" s="76">
        <f t="shared" si="5"/>
        <v>2</v>
      </c>
      <c r="AG33" s="76">
        <f t="shared" si="5"/>
        <v>0</v>
      </c>
      <c r="AH33" s="76">
        <f t="shared" si="5"/>
        <v>1</v>
      </c>
      <c r="AI33" s="76">
        <f t="shared" si="3"/>
        <v>41</v>
      </c>
    </row>
    <row r="34" spans="15:16" ht="12.75">
      <c r="O34" s="158"/>
      <c r="P34" s="158"/>
    </row>
  </sheetData>
  <sheetProtection/>
  <mergeCells count="96">
    <mergeCell ref="O14:P14"/>
    <mergeCell ref="O15:P15"/>
    <mergeCell ref="S2:T2"/>
    <mergeCell ref="U2:V2"/>
    <mergeCell ref="W2:X2"/>
    <mergeCell ref="I2:J2"/>
    <mergeCell ref="M13:N13"/>
    <mergeCell ref="M6:N6"/>
    <mergeCell ref="K3:L3"/>
    <mergeCell ref="Q3:R3"/>
    <mergeCell ref="U3:V3"/>
    <mergeCell ref="O12:P12"/>
    <mergeCell ref="O13:P13"/>
    <mergeCell ref="Y2:Z2"/>
    <mergeCell ref="M10:N10"/>
    <mergeCell ref="M11:N11"/>
    <mergeCell ref="O4:P4"/>
    <mergeCell ref="S21:T21"/>
    <mergeCell ref="Y3:Z3"/>
    <mergeCell ref="Q21:R21"/>
    <mergeCell ref="M12:N12"/>
    <mergeCell ref="M14:N14"/>
    <mergeCell ref="M4:N4"/>
    <mergeCell ref="U21:V21"/>
    <mergeCell ref="W21:Y21"/>
    <mergeCell ref="W3:X3"/>
    <mergeCell ref="S3:T3"/>
    <mergeCell ref="O34:P34"/>
    <mergeCell ref="M16:N16"/>
    <mergeCell ref="O31:P31"/>
    <mergeCell ref="O32:P32"/>
    <mergeCell ref="Q2:R2"/>
    <mergeCell ref="M21:N21"/>
    <mergeCell ref="O3:P3"/>
    <mergeCell ref="O5:P5"/>
    <mergeCell ref="O22:P22"/>
    <mergeCell ref="M5:N5"/>
    <mergeCell ref="A33:B33"/>
    <mergeCell ref="A21:A23"/>
    <mergeCell ref="B21:B23"/>
    <mergeCell ref="M7:N7"/>
    <mergeCell ref="M8:N8"/>
    <mergeCell ref="M9:N9"/>
    <mergeCell ref="A17:B17"/>
    <mergeCell ref="A16:B16"/>
    <mergeCell ref="M15:N15"/>
    <mergeCell ref="M17:N17"/>
    <mergeCell ref="E3:F3"/>
    <mergeCell ref="G3:H3"/>
    <mergeCell ref="A3:A5"/>
    <mergeCell ref="M3:N3"/>
    <mergeCell ref="B3:B5"/>
    <mergeCell ref="C3:D3"/>
    <mergeCell ref="I3:J3"/>
    <mergeCell ref="I21:J21"/>
    <mergeCell ref="E21:F21"/>
    <mergeCell ref="G21:H21"/>
    <mergeCell ref="C21:D21"/>
    <mergeCell ref="K21:L21"/>
    <mergeCell ref="O21:P21"/>
    <mergeCell ref="O33:P33"/>
    <mergeCell ref="O24:P24"/>
    <mergeCell ref="O25:P25"/>
    <mergeCell ref="O26:P26"/>
    <mergeCell ref="O27:P27"/>
    <mergeCell ref="O28:P28"/>
    <mergeCell ref="O29:P29"/>
    <mergeCell ref="O23:P23"/>
    <mergeCell ref="O6:P6"/>
    <mergeCell ref="O7:P7"/>
    <mergeCell ref="O8:P8"/>
    <mergeCell ref="O9:P9"/>
    <mergeCell ref="O30:P30"/>
    <mergeCell ref="O16:P16"/>
    <mergeCell ref="O17:P17"/>
    <mergeCell ref="O10:P10"/>
    <mergeCell ref="O11:P11"/>
    <mergeCell ref="W23:X23"/>
    <mergeCell ref="AB21:AC21"/>
    <mergeCell ref="W33:X33"/>
    <mergeCell ref="W27:X27"/>
    <mergeCell ref="W28:X28"/>
    <mergeCell ref="W29:X29"/>
    <mergeCell ref="W30:X30"/>
    <mergeCell ref="W31:X31"/>
    <mergeCell ref="W32:X32"/>
    <mergeCell ref="AE3:AE5"/>
    <mergeCell ref="AI21:AI23"/>
    <mergeCell ref="AF21:AH21"/>
    <mergeCell ref="W24:X24"/>
    <mergeCell ref="W25:X25"/>
    <mergeCell ref="W26:X26"/>
    <mergeCell ref="AD21:AE21"/>
    <mergeCell ref="Z21:AA21"/>
    <mergeCell ref="AF3:AF5"/>
    <mergeCell ref="W22:X22"/>
  </mergeCells>
  <printOptions/>
  <pageMargins left="0.2362204724409449" right="0.1968503937007874" top="0.9448818897637796" bottom="0.5905511811023623" header="0.3937007874015748" footer="0.4330708661417323"/>
  <pageSetup horizontalDpi="600" verticalDpi="600" orientation="landscape" paperSize="9" scale="65" r:id="rId1"/>
  <headerFooter alignWithMargins="0">
    <oddHeader>&amp;C&amp;"Times New Roman,Pogrubiona"&amp;14RYWALIZACJI SPORTOWEJ -  ROK SZKOLNY 2022/2023
Igrzysla Dzieci - zdobyte punkty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"/>
  <sheetViews>
    <sheetView view="pageBreakPreview" zoomScale="85" zoomScaleNormal="70" zoomScaleSheetLayoutView="85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G27" sqref="AG27"/>
    </sheetView>
  </sheetViews>
  <sheetFormatPr defaultColWidth="9.140625" defaultRowHeight="12.75"/>
  <cols>
    <col min="1" max="1" width="4.140625" style="0" customWidth="1"/>
    <col min="2" max="2" width="13.28125" style="0" customWidth="1"/>
    <col min="3" max="3" width="5.00390625" style="0" customWidth="1"/>
    <col min="4" max="4" width="5.421875" style="0" customWidth="1"/>
    <col min="5" max="5" width="4.7109375" style="0" customWidth="1"/>
    <col min="6" max="6" width="5.8515625" style="0" customWidth="1"/>
    <col min="7" max="7" width="12.140625" style="0" customWidth="1"/>
    <col min="8" max="8" width="7.00390625" style="0" customWidth="1"/>
    <col min="9" max="9" width="4.421875" style="0" customWidth="1"/>
    <col min="10" max="10" width="6.8515625" style="0" customWidth="1"/>
    <col min="11" max="12" width="5.421875" style="0" customWidth="1"/>
    <col min="13" max="13" width="5.00390625" style="0" customWidth="1"/>
    <col min="14" max="14" width="5.7109375" style="0" customWidth="1"/>
    <col min="15" max="15" width="5.57421875" style="0" customWidth="1"/>
    <col min="16" max="16" width="4.7109375" style="0" customWidth="1"/>
    <col min="17" max="17" width="4.8515625" style="0" customWidth="1"/>
    <col min="18" max="18" width="5.8515625" style="0" customWidth="1"/>
    <col min="19" max="19" width="7.57421875" style="0" customWidth="1"/>
    <col min="20" max="20" width="10.140625" style="0" customWidth="1"/>
    <col min="21" max="21" width="9.7109375" style="0" customWidth="1"/>
    <col min="22" max="22" width="8.140625" style="0" customWidth="1"/>
    <col min="23" max="24" width="6.28125" style="0" customWidth="1"/>
    <col min="25" max="25" width="7.421875" style="0" customWidth="1"/>
    <col min="26" max="26" width="10.421875" style="0" customWidth="1"/>
    <col min="27" max="27" width="8.28125" style="0" customWidth="1"/>
    <col min="28" max="28" width="9.57421875" style="0" customWidth="1"/>
    <col min="29" max="29" width="10.00390625" style="0" customWidth="1"/>
    <col min="30" max="30" width="9.00390625" style="0" customWidth="1"/>
    <col min="31" max="31" width="10.8515625" style="0" customWidth="1"/>
    <col min="32" max="32" width="9.57421875" style="0" customWidth="1"/>
    <col min="33" max="33" width="11.421875" style="0" customWidth="1"/>
    <col min="34" max="34" width="9.140625" style="0" customWidth="1"/>
    <col min="36" max="36" width="12.00390625" style="0" customWidth="1"/>
    <col min="37" max="37" width="11.00390625" style="0" customWidth="1"/>
  </cols>
  <sheetData>
    <row r="1" spans="1:38" ht="16.5" customHeight="1">
      <c r="A1" s="17" t="s">
        <v>60</v>
      </c>
      <c r="B1" s="18"/>
      <c r="C1" s="19"/>
      <c r="D1" s="9"/>
      <c r="E1" s="9"/>
      <c r="F1" s="9"/>
      <c r="G1" s="9"/>
      <c r="H1" s="9"/>
      <c r="I1" s="9"/>
      <c r="J1" s="9"/>
      <c r="K1" s="9"/>
      <c r="L1" s="9"/>
      <c r="M1" s="34"/>
      <c r="N1" s="34"/>
      <c r="O1" s="34"/>
      <c r="P1" s="20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46"/>
      <c r="AH1" s="46"/>
      <c r="AI1" s="46"/>
      <c r="AJ1" s="46"/>
      <c r="AK1" s="46"/>
      <c r="AL1" s="46"/>
    </row>
    <row r="2" spans="1:38" ht="14.25" customHeight="1">
      <c r="A2" s="9"/>
      <c r="B2" s="9"/>
      <c r="C2" s="9"/>
      <c r="D2" s="9"/>
      <c r="E2" s="188"/>
      <c r="F2" s="188"/>
      <c r="G2" s="9"/>
      <c r="H2" s="188" t="s">
        <v>65</v>
      </c>
      <c r="I2" s="188"/>
      <c r="J2" s="43"/>
      <c r="K2" s="9"/>
      <c r="L2" s="9"/>
      <c r="M2" s="78"/>
      <c r="N2" s="188"/>
      <c r="O2" s="188"/>
      <c r="P2" s="196"/>
      <c r="Q2" s="196"/>
      <c r="R2" s="199" t="s">
        <v>65</v>
      </c>
      <c r="S2" s="199"/>
      <c r="T2" s="9"/>
      <c r="U2" s="69"/>
      <c r="V2" s="34"/>
      <c r="W2" s="9"/>
      <c r="X2" s="197" t="s">
        <v>65</v>
      </c>
      <c r="Y2" s="197"/>
      <c r="Z2" s="69"/>
      <c r="AA2" s="69" t="s">
        <v>65</v>
      </c>
      <c r="AB2" s="188" t="s">
        <v>65</v>
      </c>
      <c r="AC2" s="188"/>
      <c r="AD2" s="9"/>
      <c r="AE2" s="9"/>
      <c r="AF2" s="9"/>
      <c r="AG2" s="46"/>
      <c r="AH2" s="46"/>
      <c r="AI2" s="46"/>
      <c r="AJ2" s="46"/>
      <c r="AK2" s="46"/>
      <c r="AL2" s="46"/>
    </row>
    <row r="3" spans="1:37" ht="70.5" customHeight="1">
      <c r="A3" s="171" t="s">
        <v>20</v>
      </c>
      <c r="B3" s="148" t="s">
        <v>21</v>
      </c>
      <c r="C3" s="160" t="s">
        <v>41</v>
      </c>
      <c r="D3" s="161"/>
      <c r="E3" s="160" t="s">
        <v>31</v>
      </c>
      <c r="F3" s="161"/>
      <c r="G3" s="71" t="s">
        <v>53</v>
      </c>
      <c r="H3" s="184" t="s">
        <v>43</v>
      </c>
      <c r="I3" s="185"/>
      <c r="J3" s="160" t="s">
        <v>49</v>
      </c>
      <c r="K3" s="161"/>
      <c r="L3" s="160" t="s">
        <v>10</v>
      </c>
      <c r="M3" s="161"/>
      <c r="N3" s="184" t="s">
        <v>29</v>
      </c>
      <c r="O3" s="185"/>
      <c r="P3" s="160" t="s">
        <v>44</v>
      </c>
      <c r="Q3" s="161"/>
      <c r="R3" s="176" t="s">
        <v>71</v>
      </c>
      <c r="S3" s="176"/>
      <c r="T3" s="120" t="s">
        <v>69</v>
      </c>
      <c r="U3" s="128" t="s">
        <v>30</v>
      </c>
      <c r="V3" s="174" t="s">
        <v>28</v>
      </c>
      <c r="W3" s="175"/>
      <c r="X3" s="174" t="s">
        <v>67</v>
      </c>
      <c r="Y3" s="175"/>
      <c r="Z3" s="174" t="s">
        <v>64</v>
      </c>
      <c r="AA3" s="175"/>
      <c r="AB3" s="195" t="s">
        <v>70</v>
      </c>
      <c r="AC3" s="195"/>
      <c r="AD3" s="198" t="s">
        <v>2</v>
      </c>
      <c r="AE3" s="198"/>
      <c r="AF3" s="168" t="s">
        <v>1</v>
      </c>
      <c r="AG3" s="110"/>
      <c r="AH3" s="42"/>
      <c r="AI3" s="46"/>
      <c r="AJ3" s="46"/>
      <c r="AK3" s="46"/>
    </row>
    <row r="4" spans="1:37" ht="12.75" customHeight="1">
      <c r="A4" s="172"/>
      <c r="B4" s="149"/>
      <c r="C4" s="67">
        <v>1</v>
      </c>
      <c r="D4" s="67">
        <v>2</v>
      </c>
      <c r="E4" s="67">
        <v>3</v>
      </c>
      <c r="F4" s="67">
        <v>4</v>
      </c>
      <c r="G4" s="61">
        <v>5</v>
      </c>
      <c r="H4" s="67">
        <v>6</v>
      </c>
      <c r="I4" s="67">
        <v>7</v>
      </c>
      <c r="J4" s="67">
        <v>8</v>
      </c>
      <c r="K4" s="67">
        <v>9</v>
      </c>
      <c r="L4" s="179">
        <v>10</v>
      </c>
      <c r="M4" s="180"/>
      <c r="N4" s="67">
        <v>11</v>
      </c>
      <c r="O4" s="67">
        <v>12</v>
      </c>
      <c r="P4" s="67">
        <v>13</v>
      </c>
      <c r="Q4" s="67">
        <v>14</v>
      </c>
      <c r="R4" s="67">
        <v>15</v>
      </c>
      <c r="S4" s="67">
        <v>16</v>
      </c>
      <c r="T4" s="67">
        <v>17</v>
      </c>
      <c r="U4" s="61">
        <v>18</v>
      </c>
      <c r="V4" s="67">
        <v>19</v>
      </c>
      <c r="W4" s="67">
        <v>20</v>
      </c>
      <c r="X4" s="67">
        <v>21</v>
      </c>
      <c r="Y4" s="67">
        <v>22</v>
      </c>
      <c r="Z4" s="67">
        <v>23</v>
      </c>
      <c r="AA4" s="67">
        <v>24</v>
      </c>
      <c r="AB4" s="67">
        <v>25</v>
      </c>
      <c r="AC4" s="67">
        <v>26</v>
      </c>
      <c r="AD4" s="67">
        <v>27</v>
      </c>
      <c r="AE4" s="67">
        <v>28</v>
      </c>
      <c r="AF4" s="169"/>
      <c r="AG4" s="46"/>
      <c r="AH4" s="46"/>
      <c r="AI4" s="46"/>
      <c r="AJ4" s="46"/>
      <c r="AK4" s="46"/>
    </row>
    <row r="5" spans="1:37" ht="15" customHeight="1">
      <c r="A5" s="173"/>
      <c r="B5" s="150"/>
      <c r="C5" s="64" t="s">
        <v>32</v>
      </c>
      <c r="D5" s="64" t="s">
        <v>33</v>
      </c>
      <c r="E5" s="64" t="s">
        <v>32</v>
      </c>
      <c r="F5" s="64" t="s">
        <v>33</v>
      </c>
      <c r="G5" s="60" t="s">
        <v>33</v>
      </c>
      <c r="H5" s="64" t="s">
        <v>32</v>
      </c>
      <c r="I5" s="64" t="s">
        <v>33</v>
      </c>
      <c r="J5" s="64" t="s">
        <v>32</v>
      </c>
      <c r="K5" s="64" t="s">
        <v>33</v>
      </c>
      <c r="L5" s="191" t="s">
        <v>36</v>
      </c>
      <c r="M5" s="192"/>
      <c r="N5" s="64" t="s">
        <v>32</v>
      </c>
      <c r="O5" s="64" t="s">
        <v>33</v>
      </c>
      <c r="P5" s="64" t="s">
        <v>32</v>
      </c>
      <c r="Q5" s="64" t="s">
        <v>33</v>
      </c>
      <c r="R5" s="64" t="s">
        <v>32</v>
      </c>
      <c r="S5" s="64" t="s">
        <v>33</v>
      </c>
      <c r="T5" s="64" t="s">
        <v>36</v>
      </c>
      <c r="U5" s="60" t="s">
        <v>33</v>
      </c>
      <c r="V5" s="64" t="s">
        <v>32</v>
      </c>
      <c r="W5" s="64" t="s">
        <v>33</v>
      </c>
      <c r="X5" s="64" t="s">
        <v>32</v>
      </c>
      <c r="Y5" s="64" t="s">
        <v>33</v>
      </c>
      <c r="Z5" s="64" t="s">
        <v>32</v>
      </c>
      <c r="AA5" s="64" t="s">
        <v>33</v>
      </c>
      <c r="AB5" s="64" t="s">
        <v>32</v>
      </c>
      <c r="AC5" s="64" t="s">
        <v>33</v>
      </c>
      <c r="AD5" s="64" t="s">
        <v>32</v>
      </c>
      <c r="AE5" s="64" t="s">
        <v>33</v>
      </c>
      <c r="AF5" s="170"/>
      <c r="AG5" s="46"/>
      <c r="AH5" s="46"/>
      <c r="AI5" s="46"/>
      <c r="AJ5" s="46"/>
      <c r="AK5" s="46"/>
    </row>
    <row r="6" spans="1:37" ht="23.25" customHeight="1">
      <c r="A6" s="72">
        <v>1</v>
      </c>
      <c r="B6" s="73" t="s">
        <v>11</v>
      </c>
      <c r="C6" s="44">
        <v>3</v>
      </c>
      <c r="D6" s="44">
        <v>2</v>
      </c>
      <c r="E6" s="44"/>
      <c r="F6" s="44"/>
      <c r="G6" s="44"/>
      <c r="H6" s="44"/>
      <c r="I6" s="44"/>
      <c r="J6" s="44"/>
      <c r="K6" s="44">
        <v>3</v>
      </c>
      <c r="L6" s="140"/>
      <c r="M6" s="141"/>
      <c r="N6" s="44"/>
      <c r="O6" s="44"/>
      <c r="P6" s="44">
        <v>6</v>
      </c>
      <c r="Q6" s="68">
        <v>5</v>
      </c>
      <c r="R6" s="44">
        <v>4</v>
      </c>
      <c r="S6" s="44">
        <v>2</v>
      </c>
      <c r="T6" s="44">
        <v>7</v>
      </c>
      <c r="U6" s="44"/>
      <c r="V6" s="44">
        <v>2</v>
      </c>
      <c r="W6" s="44"/>
      <c r="X6" s="44">
        <v>1</v>
      </c>
      <c r="Y6" s="44">
        <v>1</v>
      </c>
      <c r="Z6" s="44">
        <v>5</v>
      </c>
      <c r="AA6" s="44">
        <v>1</v>
      </c>
      <c r="AB6" s="44"/>
      <c r="AC6" s="61"/>
      <c r="AD6" s="67"/>
      <c r="AE6" s="44"/>
      <c r="AF6" s="76">
        <f>SUM(C6:AE6)</f>
        <v>42</v>
      </c>
      <c r="AG6" s="46"/>
      <c r="AH6" s="46"/>
      <c r="AI6" s="46"/>
      <c r="AJ6" s="46"/>
      <c r="AK6" s="46"/>
    </row>
    <row r="7" spans="1:37" ht="21" customHeight="1">
      <c r="A7" s="72">
        <v>2</v>
      </c>
      <c r="B7" s="73" t="s">
        <v>12</v>
      </c>
      <c r="C7" s="44">
        <v>2</v>
      </c>
      <c r="D7" s="44">
        <v>1</v>
      </c>
      <c r="E7" s="44"/>
      <c r="F7" s="44"/>
      <c r="G7" s="44">
        <v>4</v>
      </c>
      <c r="H7" s="44"/>
      <c r="I7" s="44"/>
      <c r="J7" s="44"/>
      <c r="K7" s="44">
        <v>2</v>
      </c>
      <c r="L7" s="186"/>
      <c r="M7" s="187"/>
      <c r="N7" s="44"/>
      <c r="O7" s="44"/>
      <c r="P7" s="44">
        <v>5</v>
      </c>
      <c r="Q7" s="68">
        <v>4</v>
      </c>
      <c r="R7" s="44">
        <v>5</v>
      </c>
      <c r="S7" s="44">
        <v>4</v>
      </c>
      <c r="T7" s="75">
        <v>6</v>
      </c>
      <c r="U7" s="44"/>
      <c r="V7" s="44">
        <v>3</v>
      </c>
      <c r="W7" s="44">
        <v>1</v>
      </c>
      <c r="X7" s="44">
        <v>2</v>
      </c>
      <c r="Y7" s="44">
        <v>2</v>
      </c>
      <c r="Z7" s="44">
        <v>3</v>
      </c>
      <c r="AA7" s="44">
        <v>4</v>
      </c>
      <c r="AB7" s="44">
        <v>4</v>
      </c>
      <c r="AC7" s="61">
        <v>4</v>
      </c>
      <c r="AD7" s="67"/>
      <c r="AE7" s="44"/>
      <c r="AF7" s="76">
        <f aca="true" t="shared" si="0" ref="AF7:AF16">SUM(C7:AE7)</f>
        <v>56</v>
      </c>
      <c r="AG7" s="46"/>
      <c r="AH7" s="46"/>
      <c r="AI7" s="46"/>
      <c r="AJ7" s="46"/>
      <c r="AK7" s="46"/>
    </row>
    <row r="8" spans="1:32" ht="16.5" customHeight="1">
      <c r="A8" s="72">
        <v>3</v>
      </c>
      <c r="B8" s="73" t="s">
        <v>13</v>
      </c>
      <c r="C8" s="44">
        <v>5</v>
      </c>
      <c r="D8" s="44">
        <v>3</v>
      </c>
      <c r="E8" s="44"/>
      <c r="F8" s="44"/>
      <c r="G8" s="44">
        <v>3</v>
      </c>
      <c r="H8" s="44"/>
      <c r="I8" s="44"/>
      <c r="J8" s="44"/>
      <c r="K8" s="44">
        <v>7</v>
      </c>
      <c r="L8" s="140"/>
      <c r="M8" s="141"/>
      <c r="N8" s="44"/>
      <c r="O8" s="44"/>
      <c r="P8" s="44">
        <v>7</v>
      </c>
      <c r="Q8" s="68">
        <v>6</v>
      </c>
      <c r="R8" s="44">
        <v>1</v>
      </c>
      <c r="S8" s="44">
        <v>3</v>
      </c>
      <c r="T8" s="44">
        <v>3</v>
      </c>
      <c r="U8" s="44"/>
      <c r="V8" s="44"/>
      <c r="W8" s="44">
        <v>3</v>
      </c>
      <c r="X8" s="44"/>
      <c r="Y8" s="44"/>
      <c r="Z8" s="44">
        <v>2</v>
      </c>
      <c r="AA8" s="44">
        <v>7</v>
      </c>
      <c r="AB8" s="44">
        <v>3</v>
      </c>
      <c r="AC8" s="61">
        <v>2</v>
      </c>
      <c r="AD8" s="67"/>
      <c r="AE8" s="44"/>
      <c r="AF8" s="76">
        <f t="shared" si="0"/>
        <v>55</v>
      </c>
    </row>
    <row r="9" spans="1:32" ht="19.5" customHeight="1">
      <c r="A9" s="72">
        <v>4</v>
      </c>
      <c r="B9" s="73" t="s">
        <v>14</v>
      </c>
      <c r="C9" s="44">
        <v>7</v>
      </c>
      <c r="D9" s="44">
        <v>4</v>
      </c>
      <c r="E9" s="44"/>
      <c r="F9" s="44"/>
      <c r="G9" s="44">
        <v>2</v>
      </c>
      <c r="H9" s="44"/>
      <c r="I9" s="44"/>
      <c r="J9" s="44"/>
      <c r="K9" s="44">
        <v>4</v>
      </c>
      <c r="L9" s="140"/>
      <c r="M9" s="141"/>
      <c r="N9" s="44"/>
      <c r="O9" s="44"/>
      <c r="P9" s="44">
        <v>2</v>
      </c>
      <c r="Q9" s="44">
        <v>9</v>
      </c>
      <c r="R9" s="44">
        <v>3</v>
      </c>
      <c r="S9" s="44">
        <v>7</v>
      </c>
      <c r="T9" s="44">
        <v>5</v>
      </c>
      <c r="U9" s="44"/>
      <c r="V9" s="44">
        <v>1</v>
      </c>
      <c r="W9" s="44">
        <v>2</v>
      </c>
      <c r="X9" s="44"/>
      <c r="Y9" s="44"/>
      <c r="Z9" s="44">
        <v>1</v>
      </c>
      <c r="AA9" s="44">
        <v>3</v>
      </c>
      <c r="AB9" s="44">
        <v>1</v>
      </c>
      <c r="AC9" s="61">
        <v>6</v>
      </c>
      <c r="AD9" s="67"/>
      <c r="AE9" s="44"/>
      <c r="AF9" s="76">
        <f t="shared" si="0"/>
        <v>57</v>
      </c>
    </row>
    <row r="10" spans="1:32" ht="20.25" customHeight="1">
      <c r="A10" s="72">
        <v>5</v>
      </c>
      <c r="B10" s="73" t="s">
        <v>15</v>
      </c>
      <c r="C10" s="44">
        <v>4</v>
      </c>
      <c r="D10" s="44"/>
      <c r="E10" s="44"/>
      <c r="F10" s="44"/>
      <c r="G10" s="44">
        <v>1</v>
      </c>
      <c r="H10" s="44"/>
      <c r="I10" s="44"/>
      <c r="J10" s="44"/>
      <c r="K10" s="44">
        <v>2</v>
      </c>
      <c r="L10" s="140">
        <v>3</v>
      </c>
      <c r="M10" s="141"/>
      <c r="N10" s="44"/>
      <c r="O10" s="44"/>
      <c r="P10" s="44">
        <v>1</v>
      </c>
      <c r="Q10" s="68">
        <v>1</v>
      </c>
      <c r="R10" s="44">
        <v>2</v>
      </c>
      <c r="S10" s="44">
        <v>1</v>
      </c>
      <c r="T10" s="44">
        <v>4</v>
      </c>
      <c r="U10" s="44"/>
      <c r="V10" s="44"/>
      <c r="W10" s="44"/>
      <c r="X10" s="44"/>
      <c r="Y10" s="44"/>
      <c r="Z10" s="44">
        <v>7</v>
      </c>
      <c r="AA10" s="44">
        <v>2</v>
      </c>
      <c r="AB10" s="44">
        <v>2</v>
      </c>
      <c r="AC10" s="61">
        <v>1</v>
      </c>
      <c r="AD10" s="67"/>
      <c r="AE10" s="44"/>
      <c r="AF10" s="76">
        <f t="shared" si="0"/>
        <v>31</v>
      </c>
    </row>
    <row r="11" spans="1:32" ht="19.5" customHeight="1">
      <c r="A11" s="72">
        <v>6</v>
      </c>
      <c r="B11" s="73" t="s">
        <v>57</v>
      </c>
      <c r="C11" s="44"/>
      <c r="D11" s="44"/>
      <c r="E11" s="44"/>
      <c r="F11" s="44"/>
      <c r="G11" s="44"/>
      <c r="H11" s="44"/>
      <c r="I11" s="44"/>
      <c r="J11" s="44"/>
      <c r="K11" s="44"/>
      <c r="L11" s="140"/>
      <c r="M11" s="141"/>
      <c r="N11" s="44"/>
      <c r="O11" s="44"/>
      <c r="P11" s="44">
        <v>4</v>
      </c>
      <c r="Q11" s="68">
        <v>3</v>
      </c>
      <c r="R11" s="44"/>
      <c r="S11" s="44"/>
      <c r="T11" s="44">
        <v>2</v>
      </c>
      <c r="U11" s="44"/>
      <c r="V11" s="44"/>
      <c r="W11" s="44"/>
      <c r="X11" s="44"/>
      <c r="Y11" s="44"/>
      <c r="Z11" s="44"/>
      <c r="AA11" s="44"/>
      <c r="AB11" s="44"/>
      <c r="AC11" s="61"/>
      <c r="AD11" s="67"/>
      <c r="AE11" s="44"/>
      <c r="AF11" s="76">
        <f t="shared" si="0"/>
        <v>9</v>
      </c>
    </row>
    <row r="12" spans="1:32" ht="19.5" customHeight="1">
      <c r="A12" s="72">
        <v>7</v>
      </c>
      <c r="B12" s="73" t="s">
        <v>58</v>
      </c>
      <c r="C12" s="44">
        <v>1</v>
      </c>
      <c r="D12" s="44">
        <v>7</v>
      </c>
      <c r="E12" s="44"/>
      <c r="F12" s="44"/>
      <c r="G12" s="44"/>
      <c r="H12" s="44"/>
      <c r="I12" s="44"/>
      <c r="J12" s="44"/>
      <c r="K12" s="44"/>
      <c r="L12" s="140">
        <v>5</v>
      </c>
      <c r="M12" s="141"/>
      <c r="N12" s="44"/>
      <c r="O12" s="44"/>
      <c r="P12" s="44">
        <v>3</v>
      </c>
      <c r="Q12" s="68">
        <v>2</v>
      </c>
      <c r="R12" s="44"/>
      <c r="S12" s="44"/>
      <c r="T12" s="44">
        <v>1</v>
      </c>
      <c r="U12" s="44"/>
      <c r="V12" s="44"/>
      <c r="W12" s="44"/>
      <c r="X12" s="44"/>
      <c r="Y12" s="44"/>
      <c r="Z12" s="44"/>
      <c r="AA12" s="44"/>
      <c r="AB12" s="44"/>
      <c r="AC12" s="61"/>
      <c r="AD12" s="67"/>
      <c r="AE12" s="44"/>
      <c r="AF12" s="76">
        <f t="shared" si="0"/>
        <v>19</v>
      </c>
    </row>
    <row r="13" spans="1:32" ht="15">
      <c r="A13" s="72">
        <v>8</v>
      </c>
      <c r="B13" s="73" t="s">
        <v>18</v>
      </c>
      <c r="C13" s="44"/>
      <c r="D13" s="44">
        <v>5</v>
      </c>
      <c r="E13" s="44"/>
      <c r="F13" s="44"/>
      <c r="G13" s="44">
        <v>6</v>
      </c>
      <c r="H13" s="44"/>
      <c r="I13" s="44"/>
      <c r="J13" s="44"/>
      <c r="K13" s="44">
        <v>5</v>
      </c>
      <c r="L13" s="140">
        <v>2</v>
      </c>
      <c r="M13" s="141"/>
      <c r="N13" s="44"/>
      <c r="O13" s="44"/>
      <c r="P13" s="44">
        <v>9</v>
      </c>
      <c r="Q13" s="68">
        <v>7</v>
      </c>
      <c r="R13" s="44">
        <v>7</v>
      </c>
      <c r="S13" s="44">
        <v>5</v>
      </c>
      <c r="T13" s="44">
        <v>9</v>
      </c>
      <c r="U13" s="44"/>
      <c r="V13" s="44">
        <v>5</v>
      </c>
      <c r="W13" s="44">
        <v>5</v>
      </c>
      <c r="X13" s="44">
        <v>4</v>
      </c>
      <c r="Y13" s="44">
        <v>4</v>
      </c>
      <c r="Z13" s="44">
        <v>4</v>
      </c>
      <c r="AA13" s="44">
        <v>5</v>
      </c>
      <c r="AB13" s="44">
        <v>6</v>
      </c>
      <c r="AC13" s="61">
        <v>3</v>
      </c>
      <c r="AD13" s="67"/>
      <c r="AE13" s="44"/>
      <c r="AF13" s="76">
        <f t="shared" si="0"/>
        <v>91</v>
      </c>
    </row>
    <row r="14" spans="1:32" ht="15">
      <c r="A14" s="72">
        <v>9</v>
      </c>
      <c r="B14" s="73" t="s">
        <v>55</v>
      </c>
      <c r="C14" s="44"/>
      <c r="D14" s="44"/>
      <c r="E14" s="44"/>
      <c r="F14" s="44"/>
      <c r="G14" s="44"/>
      <c r="H14" s="44"/>
      <c r="I14" s="44"/>
      <c r="J14" s="44"/>
      <c r="K14" s="44"/>
      <c r="L14" s="140">
        <v>1</v>
      </c>
      <c r="M14" s="141"/>
      <c r="N14" s="44"/>
      <c r="O14" s="44"/>
      <c r="P14" s="44"/>
      <c r="Q14" s="68"/>
      <c r="R14" s="68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101"/>
      <c r="AD14" s="67"/>
      <c r="AE14" s="44"/>
      <c r="AF14" s="76">
        <f t="shared" si="0"/>
        <v>1</v>
      </c>
    </row>
    <row r="15" spans="1:32" ht="15">
      <c r="A15" s="72">
        <v>10</v>
      </c>
      <c r="B15" s="73" t="s">
        <v>39</v>
      </c>
      <c r="C15" s="44"/>
      <c r="D15" s="44"/>
      <c r="E15" s="44"/>
      <c r="F15" s="44"/>
      <c r="G15" s="44"/>
      <c r="H15" s="44"/>
      <c r="I15" s="44"/>
      <c r="J15" s="44"/>
      <c r="K15" s="44"/>
      <c r="L15" s="140"/>
      <c r="M15" s="141"/>
      <c r="N15" s="44"/>
      <c r="O15" s="44"/>
      <c r="P15" s="44"/>
      <c r="Q15" s="68"/>
      <c r="R15" s="68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101"/>
      <c r="AD15" s="67"/>
      <c r="AE15" s="44"/>
      <c r="AF15" s="76">
        <f t="shared" si="0"/>
        <v>0</v>
      </c>
    </row>
    <row r="16" spans="1:32" ht="15" customHeight="1">
      <c r="A16" s="133" t="s">
        <v>1</v>
      </c>
      <c r="B16" s="134"/>
      <c r="C16" s="44">
        <v>6</v>
      </c>
      <c r="D16" s="44">
        <v>6</v>
      </c>
      <c r="E16" s="44"/>
      <c r="F16" s="44"/>
      <c r="G16" s="44">
        <v>5</v>
      </c>
      <c r="H16" s="44"/>
      <c r="I16" s="44"/>
      <c r="J16" s="44"/>
      <c r="K16" s="44">
        <v>6</v>
      </c>
      <c r="L16" s="140">
        <v>4</v>
      </c>
      <c r="M16" s="141"/>
      <c r="N16" s="44"/>
      <c r="O16" s="44"/>
      <c r="P16" s="44">
        <v>8</v>
      </c>
      <c r="Q16" s="44">
        <v>8</v>
      </c>
      <c r="R16" s="44">
        <v>6</v>
      </c>
      <c r="S16" s="44">
        <v>6</v>
      </c>
      <c r="T16" s="44">
        <v>8</v>
      </c>
      <c r="U16" s="44"/>
      <c r="V16" s="44">
        <v>4</v>
      </c>
      <c r="W16" s="44">
        <v>4</v>
      </c>
      <c r="X16" s="44">
        <v>3</v>
      </c>
      <c r="Y16" s="44">
        <v>3</v>
      </c>
      <c r="Z16" s="44">
        <v>6</v>
      </c>
      <c r="AA16" s="44">
        <v>6</v>
      </c>
      <c r="AB16" s="44">
        <v>5</v>
      </c>
      <c r="AC16" s="44">
        <v>5</v>
      </c>
      <c r="AD16" s="44"/>
      <c r="AE16" s="44"/>
      <c r="AF16" s="76">
        <f t="shared" si="0"/>
        <v>99</v>
      </c>
    </row>
    <row r="17" spans="1:32" ht="37.5" customHeight="1">
      <c r="A17" s="182" t="s">
        <v>38</v>
      </c>
      <c r="B17" s="183"/>
      <c r="C17" s="68">
        <f>SUM(C6:C15)</f>
        <v>22</v>
      </c>
      <c r="D17" s="68">
        <v>22</v>
      </c>
      <c r="E17" s="68"/>
      <c r="F17" s="68"/>
      <c r="G17" s="68">
        <f>SUM(G6:G15)</f>
        <v>16</v>
      </c>
      <c r="H17" s="68"/>
      <c r="I17" s="68"/>
      <c r="J17" s="68"/>
      <c r="K17" s="68">
        <f>SUM(K6:K16)</f>
        <v>29</v>
      </c>
      <c r="L17" s="177">
        <f>SUM(L6:M16)</f>
        <v>15</v>
      </c>
      <c r="M17" s="178"/>
      <c r="N17" s="68"/>
      <c r="O17" s="68"/>
      <c r="P17" s="68">
        <f>SUM(P6:P13)</f>
        <v>37</v>
      </c>
      <c r="Q17" s="68">
        <f>SUM(Q6:Q13)</f>
        <v>37</v>
      </c>
      <c r="R17" s="68">
        <f>SUM(R6:R13)</f>
        <v>22</v>
      </c>
      <c r="S17" s="68">
        <f>SUM(S6:S13)</f>
        <v>22</v>
      </c>
      <c r="T17" s="68">
        <f>SUM(T6:T13)</f>
        <v>37</v>
      </c>
      <c r="U17" s="68"/>
      <c r="V17" s="68">
        <f aca="true" t="shared" si="1" ref="V17:AC17">SUM(V6:V15)</f>
        <v>11</v>
      </c>
      <c r="W17" s="68">
        <f t="shared" si="1"/>
        <v>11</v>
      </c>
      <c r="X17" s="68">
        <f t="shared" si="1"/>
        <v>7</v>
      </c>
      <c r="Y17" s="68">
        <f t="shared" si="1"/>
        <v>7</v>
      </c>
      <c r="Z17" s="68">
        <f t="shared" si="1"/>
        <v>22</v>
      </c>
      <c r="AA17" s="68">
        <f t="shared" si="1"/>
        <v>22</v>
      </c>
      <c r="AB17" s="68">
        <f t="shared" si="1"/>
        <v>16</v>
      </c>
      <c r="AC17" s="68">
        <f t="shared" si="1"/>
        <v>16</v>
      </c>
      <c r="AD17" s="61"/>
      <c r="AE17" s="77"/>
      <c r="AF17" s="76">
        <f>SUM(D17:AE17)</f>
        <v>349</v>
      </c>
    </row>
    <row r="18" spans="1:33" ht="8.25" customHeight="1">
      <c r="A18" s="9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1"/>
      <c r="X18" s="11"/>
      <c r="Y18" s="11"/>
      <c r="Z18" s="11"/>
      <c r="AA18" s="11"/>
      <c r="AB18" s="12"/>
      <c r="AC18" s="12"/>
      <c r="AD18" s="12"/>
      <c r="AE18" s="12"/>
      <c r="AF18" s="12"/>
      <c r="AG18" s="12"/>
    </row>
    <row r="19" spans="1:33" ht="14.25" customHeight="1">
      <c r="A19" s="14"/>
      <c r="B19" s="26"/>
      <c r="C19" s="2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4.25" customHeight="1">
      <c r="A20" s="14"/>
      <c r="B20" s="24"/>
      <c r="C20" s="23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7.25" customHeight="1">
      <c r="A21" s="16" t="s">
        <v>61</v>
      </c>
      <c r="B21" s="21"/>
      <c r="C21" s="1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66" customHeight="1">
      <c r="A23" s="171" t="s">
        <v>20</v>
      </c>
      <c r="B23" s="151" t="s">
        <v>21</v>
      </c>
      <c r="C23" s="163" t="s">
        <v>70</v>
      </c>
      <c r="D23" s="164"/>
      <c r="E23" s="163" t="s">
        <v>72</v>
      </c>
      <c r="F23" s="164"/>
      <c r="G23" s="135" t="s">
        <v>73</v>
      </c>
      <c r="H23" s="136"/>
      <c r="I23" s="135" t="s">
        <v>31</v>
      </c>
      <c r="J23" s="136"/>
      <c r="K23" s="135" t="s">
        <v>10</v>
      </c>
      <c r="L23" s="136"/>
      <c r="M23" s="163" t="s">
        <v>74</v>
      </c>
      <c r="N23" s="164"/>
      <c r="O23" s="135" t="s">
        <v>28</v>
      </c>
      <c r="P23" s="136"/>
      <c r="Q23" s="135" t="s">
        <v>41</v>
      </c>
      <c r="R23" s="136"/>
      <c r="S23" s="135" t="s">
        <v>79</v>
      </c>
      <c r="T23" s="136"/>
      <c r="U23" s="163" t="s">
        <v>2</v>
      </c>
      <c r="V23" s="164"/>
      <c r="W23" s="163" t="s">
        <v>0</v>
      </c>
      <c r="X23" s="164"/>
      <c r="Y23" s="163" t="s">
        <v>77</v>
      </c>
      <c r="Z23" s="164"/>
      <c r="AA23" s="163" t="s">
        <v>83</v>
      </c>
      <c r="AB23" s="164"/>
      <c r="AC23" s="163" t="s">
        <v>26</v>
      </c>
      <c r="AD23" s="164"/>
      <c r="AE23" s="135" t="s">
        <v>89</v>
      </c>
      <c r="AF23" s="136"/>
      <c r="AG23" s="168" t="s">
        <v>1</v>
      </c>
    </row>
    <row r="24" spans="1:33" ht="15">
      <c r="A24" s="172"/>
      <c r="B24" s="152"/>
      <c r="C24" s="77">
        <v>1</v>
      </c>
      <c r="D24" s="77">
        <v>2</v>
      </c>
      <c r="E24" s="49">
        <v>3</v>
      </c>
      <c r="F24" s="93">
        <v>4</v>
      </c>
      <c r="G24" s="49">
        <v>5</v>
      </c>
      <c r="H24" s="93">
        <v>6</v>
      </c>
      <c r="I24" s="49">
        <v>7</v>
      </c>
      <c r="J24" s="93">
        <v>8</v>
      </c>
      <c r="K24" s="138">
        <v>9</v>
      </c>
      <c r="L24" s="139"/>
      <c r="M24" s="49">
        <v>10</v>
      </c>
      <c r="N24" s="93">
        <v>11</v>
      </c>
      <c r="O24" s="49">
        <v>12</v>
      </c>
      <c r="P24" s="93">
        <v>13</v>
      </c>
      <c r="Q24" s="49">
        <v>14</v>
      </c>
      <c r="R24" s="93">
        <v>15</v>
      </c>
      <c r="S24" s="49">
        <v>16</v>
      </c>
      <c r="T24" s="93">
        <v>17</v>
      </c>
      <c r="U24" s="49">
        <v>18</v>
      </c>
      <c r="V24" s="93">
        <v>19</v>
      </c>
      <c r="W24" s="49">
        <v>20</v>
      </c>
      <c r="X24" s="93">
        <v>21</v>
      </c>
      <c r="Y24" s="49">
        <v>22</v>
      </c>
      <c r="Z24" s="93">
        <v>23</v>
      </c>
      <c r="AA24" s="49">
        <v>24</v>
      </c>
      <c r="AB24" s="93">
        <v>25</v>
      </c>
      <c r="AC24" s="49">
        <v>26</v>
      </c>
      <c r="AD24" s="93">
        <v>27</v>
      </c>
      <c r="AE24" s="49">
        <v>28</v>
      </c>
      <c r="AF24" s="93">
        <v>29</v>
      </c>
      <c r="AG24" s="169"/>
    </row>
    <row r="25" spans="1:33" ht="12.75" customHeight="1">
      <c r="A25" s="173"/>
      <c r="B25" s="153"/>
      <c r="C25" s="77" t="s">
        <v>32</v>
      </c>
      <c r="D25" s="77" t="s">
        <v>33</v>
      </c>
      <c r="E25" s="77" t="s">
        <v>32</v>
      </c>
      <c r="F25" s="77" t="s">
        <v>33</v>
      </c>
      <c r="G25" s="77" t="s">
        <v>32</v>
      </c>
      <c r="H25" s="77" t="s">
        <v>33</v>
      </c>
      <c r="I25" s="77" t="s">
        <v>32</v>
      </c>
      <c r="J25" s="77" t="s">
        <v>33</v>
      </c>
      <c r="K25" s="193" t="s">
        <v>36</v>
      </c>
      <c r="L25" s="194"/>
      <c r="M25" s="77" t="s">
        <v>32</v>
      </c>
      <c r="N25" s="77" t="s">
        <v>33</v>
      </c>
      <c r="O25" s="77" t="s">
        <v>32</v>
      </c>
      <c r="P25" s="77" t="s">
        <v>33</v>
      </c>
      <c r="Q25" s="68" t="s">
        <v>32</v>
      </c>
      <c r="R25" s="49" t="s">
        <v>33</v>
      </c>
      <c r="S25" s="49" t="s">
        <v>32</v>
      </c>
      <c r="T25" s="49" t="s">
        <v>33</v>
      </c>
      <c r="U25" s="49" t="s">
        <v>32</v>
      </c>
      <c r="V25" s="49" t="s">
        <v>33</v>
      </c>
      <c r="W25" s="49" t="s">
        <v>32</v>
      </c>
      <c r="X25" s="49" t="s">
        <v>33</v>
      </c>
      <c r="Y25" s="49" t="s">
        <v>32</v>
      </c>
      <c r="Z25" s="49" t="s">
        <v>33</v>
      </c>
      <c r="AA25" s="49" t="s">
        <v>32</v>
      </c>
      <c r="AB25" s="49" t="s">
        <v>33</v>
      </c>
      <c r="AC25" s="49" t="s">
        <v>32</v>
      </c>
      <c r="AD25" s="49" t="s">
        <v>33</v>
      </c>
      <c r="AE25" s="49" t="s">
        <v>32</v>
      </c>
      <c r="AF25" s="49" t="s">
        <v>33</v>
      </c>
      <c r="AG25" s="170"/>
    </row>
    <row r="26" spans="1:33" ht="15">
      <c r="A26" s="72">
        <v>1</v>
      </c>
      <c r="B26" s="103" t="s">
        <v>11</v>
      </c>
      <c r="C26" s="44"/>
      <c r="D26" s="44"/>
      <c r="E26" s="76"/>
      <c r="F26" s="95"/>
      <c r="G26" s="95"/>
      <c r="H26" s="95"/>
      <c r="I26" s="76"/>
      <c r="J26" s="95"/>
      <c r="K26" s="133"/>
      <c r="L26" s="134"/>
      <c r="M26" s="76"/>
      <c r="N26" s="95"/>
      <c r="O26" s="76"/>
      <c r="P26" s="95"/>
      <c r="Q26" s="76"/>
      <c r="R26" s="107"/>
      <c r="S26" s="108">
        <v>1</v>
      </c>
      <c r="T26" s="108"/>
      <c r="U26" s="108"/>
      <c r="V26" s="107"/>
      <c r="W26" s="108"/>
      <c r="X26" s="107"/>
      <c r="Y26" s="108"/>
      <c r="Z26" s="107"/>
      <c r="AA26" s="108">
        <v>1</v>
      </c>
      <c r="AB26" s="108">
        <v>1</v>
      </c>
      <c r="AC26" s="108"/>
      <c r="AD26" s="108"/>
      <c r="AE26" s="108"/>
      <c r="AF26" s="108"/>
      <c r="AG26" s="76">
        <f>SUM(C26:AF26)</f>
        <v>3</v>
      </c>
    </row>
    <row r="27" spans="1:33" ht="15">
      <c r="A27" s="72">
        <v>2</v>
      </c>
      <c r="B27" s="103" t="s">
        <v>12</v>
      </c>
      <c r="C27" s="44"/>
      <c r="D27" s="44">
        <v>1</v>
      </c>
      <c r="E27" s="76"/>
      <c r="F27" s="95"/>
      <c r="G27" s="95"/>
      <c r="H27" s="95"/>
      <c r="I27" s="76"/>
      <c r="J27" s="95"/>
      <c r="K27" s="133"/>
      <c r="L27" s="134"/>
      <c r="M27" s="76"/>
      <c r="N27" s="95"/>
      <c r="O27" s="76"/>
      <c r="P27" s="95"/>
      <c r="Q27" s="76"/>
      <c r="R27" s="107"/>
      <c r="S27" s="108"/>
      <c r="T27" s="76">
        <v>1</v>
      </c>
      <c r="U27" s="108"/>
      <c r="V27" s="107"/>
      <c r="W27" s="108"/>
      <c r="X27" s="107"/>
      <c r="Y27" s="108"/>
      <c r="Z27" s="107"/>
      <c r="AA27" s="108">
        <v>1</v>
      </c>
      <c r="AB27" s="108">
        <v>1</v>
      </c>
      <c r="AC27" s="108"/>
      <c r="AD27" s="108"/>
      <c r="AE27" s="76">
        <v>1</v>
      </c>
      <c r="AF27" s="76">
        <v>1</v>
      </c>
      <c r="AG27" s="76">
        <f aca="true" t="shared" si="2" ref="AG27:AG35">SUM(C27:AF27)</f>
        <v>6</v>
      </c>
    </row>
    <row r="28" spans="1:33" ht="15">
      <c r="A28" s="72">
        <v>3</v>
      </c>
      <c r="B28" s="103" t="s">
        <v>13</v>
      </c>
      <c r="C28" s="44"/>
      <c r="D28" s="44"/>
      <c r="E28" s="76"/>
      <c r="F28" s="95"/>
      <c r="G28" s="95"/>
      <c r="H28" s="95"/>
      <c r="I28" s="76"/>
      <c r="J28" s="95"/>
      <c r="K28" s="133"/>
      <c r="L28" s="134"/>
      <c r="M28" s="76"/>
      <c r="N28" s="95"/>
      <c r="O28" s="76"/>
      <c r="P28" s="76">
        <v>1</v>
      </c>
      <c r="Q28" s="76"/>
      <c r="R28" s="107"/>
      <c r="S28" s="108"/>
      <c r="T28" s="107"/>
      <c r="U28" s="108"/>
      <c r="V28" s="107"/>
      <c r="W28" s="108"/>
      <c r="X28" s="108"/>
      <c r="Y28" s="108"/>
      <c r="Z28" s="108"/>
      <c r="AA28" s="108">
        <v>1</v>
      </c>
      <c r="AB28" s="108">
        <v>1</v>
      </c>
      <c r="AC28" s="108"/>
      <c r="AD28" s="108"/>
      <c r="AE28" s="108"/>
      <c r="AF28" s="108"/>
      <c r="AG28" s="76">
        <f t="shared" si="2"/>
        <v>3</v>
      </c>
    </row>
    <row r="29" spans="1:33" ht="18.75" customHeight="1">
      <c r="A29" s="72">
        <v>4</v>
      </c>
      <c r="B29" s="103" t="s">
        <v>14</v>
      </c>
      <c r="C29" s="44"/>
      <c r="D29" s="44">
        <v>1</v>
      </c>
      <c r="E29" s="76">
        <v>1</v>
      </c>
      <c r="F29" s="76">
        <v>1</v>
      </c>
      <c r="G29" s="95"/>
      <c r="H29" s="95"/>
      <c r="I29" s="76"/>
      <c r="J29" s="95"/>
      <c r="K29" s="133"/>
      <c r="L29" s="134"/>
      <c r="M29" s="76"/>
      <c r="N29" s="95"/>
      <c r="O29" s="76"/>
      <c r="P29" s="95"/>
      <c r="Q29" s="76">
        <v>1</v>
      </c>
      <c r="R29" s="107"/>
      <c r="S29" s="108">
        <v>1</v>
      </c>
      <c r="T29" s="76">
        <v>1</v>
      </c>
      <c r="U29" s="108"/>
      <c r="V29" s="107"/>
      <c r="W29" s="108"/>
      <c r="X29" s="108">
        <v>1</v>
      </c>
      <c r="Y29" s="108"/>
      <c r="Z29" s="107"/>
      <c r="AA29" s="108">
        <v>1</v>
      </c>
      <c r="AB29" s="108">
        <v>1</v>
      </c>
      <c r="AC29" s="108"/>
      <c r="AD29" s="108"/>
      <c r="AE29" s="108"/>
      <c r="AF29" s="108"/>
      <c r="AG29" s="76">
        <f t="shared" si="2"/>
        <v>9</v>
      </c>
    </row>
    <row r="30" spans="1:33" ht="15.75" customHeight="1">
      <c r="A30" s="72">
        <v>5</v>
      </c>
      <c r="B30" s="103" t="s">
        <v>15</v>
      </c>
      <c r="C30" s="44"/>
      <c r="D30" s="44"/>
      <c r="E30" s="76"/>
      <c r="F30" s="95"/>
      <c r="G30" s="95"/>
      <c r="H30" s="95"/>
      <c r="I30" s="76"/>
      <c r="J30" s="95"/>
      <c r="K30" s="133"/>
      <c r="L30" s="134"/>
      <c r="M30" s="76"/>
      <c r="N30" s="95"/>
      <c r="O30" s="76"/>
      <c r="P30" s="95"/>
      <c r="Q30" s="76"/>
      <c r="R30" s="107"/>
      <c r="S30" s="108"/>
      <c r="T30" s="76">
        <v>1</v>
      </c>
      <c r="U30" s="108"/>
      <c r="V30" s="107"/>
      <c r="W30" s="108"/>
      <c r="X30" s="107"/>
      <c r="Y30" s="108"/>
      <c r="Z30" s="107"/>
      <c r="AA30" s="108">
        <v>1</v>
      </c>
      <c r="AB30" s="108"/>
      <c r="AC30" s="108"/>
      <c r="AD30" s="108"/>
      <c r="AE30" s="108"/>
      <c r="AF30" s="108"/>
      <c r="AG30" s="76">
        <f t="shared" si="2"/>
        <v>2</v>
      </c>
    </row>
    <row r="31" spans="1:33" ht="22.5" customHeight="1">
      <c r="A31" s="72">
        <v>6</v>
      </c>
      <c r="B31" s="103" t="s">
        <v>57</v>
      </c>
      <c r="C31" s="44"/>
      <c r="D31" s="44"/>
      <c r="E31" s="76"/>
      <c r="F31" s="95"/>
      <c r="G31" s="95"/>
      <c r="H31" s="95"/>
      <c r="I31" s="76"/>
      <c r="J31" s="95"/>
      <c r="K31" s="133"/>
      <c r="L31" s="134"/>
      <c r="M31" s="76"/>
      <c r="N31" s="95"/>
      <c r="O31" s="76"/>
      <c r="P31" s="95"/>
      <c r="Q31" s="76"/>
      <c r="R31" s="107"/>
      <c r="S31" s="108"/>
      <c r="T31" s="107"/>
      <c r="U31" s="108"/>
      <c r="V31" s="107"/>
      <c r="W31" s="108"/>
      <c r="X31" s="107"/>
      <c r="Y31" s="108"/>
      <c r="Z31" s="107"/>
      <c r="AA31" s="108"/>
      <c r="AB31" s="108"/>
      <c r="AC31" s="108"/>
      <c r="AD31" s="108"/>
      <c r="AE31" s="108"/>
      <c r="AF31" s="108"/>
      <c r="AG31" s="76">
        <f t="shared" si="2"/>
        <v>0</v>
      </c>
    </row>
    <row r="32" spans="1:33" ht="15">
      <c r="A32" s="72">
        <v>7</v>
      </c>
      <c r="B32" s="103" t="s">
        <v>58</v>
      </c>
      <c r="C32" s="44"/>
      <c r="D32" s="44"/>
      <c r="E32" s="76"/>
      <c r="F32" s="95"/>
      <c r="G32" s="95"/>
      <c r="H32" s="95"/>
      <c r="I32" s="76">
        <v>1</v>
      </c>
      <c r="J32" s="76">
        <v>1</v>
      </c>
      <c r="K32" s="133">
        <v>1</v>
      </c>
      <c r="L32" s="134"/>
      <c r="M32" s="76"/>
      <c r="N32" s="76"/>
      <c r="O32" s="76"/>
      <c r="P32" s="76"/>
      <c r="Q32" s="76"/>
      <c r="R32" s="76">
        <v>1</v>
      </c>
      <c r="S32" s="108"/>
      <c r="T32" s="76">
        <v>1</v>
      </c>
      <c r="U32" s="108"/>
      <c r="V32" s="76">
        <v>1</v>
      </c>
      <c r="W32" s="108">
        <v>1</v>
      </c>
      <c r="X32" s="108">
        <v>1</v>
      </c>
      <c r="Y32" s="108"/>
      <c r="Z32" s="108"/>
      <c r="AA32" s="108"/>
      <c r="AB32" s="108"/>
      <c r="AC32" s="108"/>
      <c r="AD32" s="108"/>
      <c r="AE32" s="108"/>
      <c r="AF32" s="108"/>
      <c r="AG32" s="76">
        <f t="shared" si="2"/>
        <v>8</v>
      </c>
    </row>
    <row r="33" spans="1:33" ht="12.75" customHeight="1">
      <c r="A33" s="72">
        <v>8</v>
      </c>
      <c r="B33" s="103" t="s">
        <v>18</v>
      </c>
      <c r="C33" s="44">
        <v>1</v>
      </c>
      <c r="D33" s="44">
        <v>1</v>
      </c>
      <c r="E33" s="76"/>
      <c r="F33" s="95"/>
      <c r="G33" s="95"/>
      <c r="H33" s="95"/>
      <c r="I33" s="76">
        <v>1</v>
      </c>
      <c r="J33" s="95"/>
      <c r="K33" s="133"/>
      <c r="L33" s="134"/>
      <c r="M33" s="76"/>
      <c r="N33" s="95"/>
      <c r="O33" s="76">
        <v>1</v>
      </c>
      <c r="P33" s="76">
        <v>1</v>
      </c>
      <c r="Q33" s="76"/>
      <c r="R33" s="108"/>
      <c r="S33" s="108"/>
      <c r="T33" s="108"/>
      <c r="U33" s="108"/>
      <c r="V33" s="107"/>
      <c r="W33" s="108"/>
      <c r="X33" s="107"/>
      <c r="Y33" s="108">
        <v>1</v>
      </c>
      <c r="Z33" s="108">
        <v>1</v>
      </c>
      <c r="AA33" s="108">
        <v>1</v>
      </c>
      <c r="AB33" s="108">
        <v>1</v>
      </c>
      <c r="AC33" s="108"/>
      <c r="AD33" s="108"/>
      <c r="AE33" s="76"/>
      <c r="AF33" s="76">
        <v>1</v>
      </c>
      <c r="AG33" s="76">
        <f t="shared" si="2"/>
        <v>10</v>
      </c>
    </row>
    <row r="34" spans="1:33" ht="15">
      <c r="A34" s="72">
        <v>9</v>
      </c>
      <c r="B34" s="103" t="s">
        <v>55</v>
      </c>
      <c r="C34" s="44"/>
      <c r="D34" s="44"/>
      <c r="E34" s="76"/>
      <c r="F34" s="95"/>
      <c r="G34" s="95"/>
      <c r="H34" s="95"/>
      <c r="I34" s="76"/>
      <c r="J34" s="95"/>
      <c r="K34" s="133"/>
      <c r="L34" s="134"/>
      <c r="M34" s="76"/>
      <c r="N34" s="95"/>
      <c r="O34" s="76"/>
      <c r="P34" s="95"/>
      <c r="Q34" s="76"/>
      <c r="R34" s="107"/>
      <c r="S34" s="108"/>
      <c r="T34" s="107"/>
      <c r="U34" s="108"/>
      <c r="V34" s="107"/>
      <c r="W34" s="108"/>
      <c r="X34" s="107"/>
      <c r="Y34" s="108"/>
      <c r="Z34" s="107"/>
      <c r="AA34" s="108"/>
      <c r="AB34" s="108"/>
      <c r="AC34" s="108"/>
      <c r="AD34" s="108"/>
      <c r="AE34" s="108"/>
      <c r="AF34" s="108"/>
      <c r="AG34" s="76">
        <f t="shared" si="2"/>
        <v>0</v>
      </c>
    </row>
    <row r="35" spans="1:33" ht="15">
      <c r="A35" s="72">
        <v>10</v>
      </c>
      <c r="B35" s="103" t="s">
        <v>39</v>
      </c>
      <c r="C35" s="44"/>
      <c r="D35" s="44"/>
      <c r="E35" s="76"/>
      <c r="F35" s="95"/>
      <c r="G35" s="95"/>
      <c r="H35" s="95"/>
      <c r="I35" s="76"/>
      <c r="J35" s="95"/>
      <c r="K35" s="133"/>
      <c r="L35" s="134"/>
      <c r="M35" s="76"/>
      <c r="N35" s="95"/>
      <c r="O35" s="76"/>
      <c r="P35" s="95"/>
      <c r="Q35" s="76"/>
      <c r="R35" s="107"/>
      <c r="S35" s="108"/>
      <c r="T35" s="107"/>
      <c r="U35" s="108"/>
      <c r="V35" s="107"/>
      <c r="W35" s="108"/>
      <c r="X35" s="107"/>
      <c r="Y35" s="108"/>
      <c r="Z35" s="107"/>
      <c r="AA35" s="108"/>
      <c r="AB35" s="108"/>
      <c r="AC35" s="108"/>
      <c r="AD35" s="108"/>
      <c r="AE35" s="108"/>
      <c r="AF35" s="108"/>
      <c r="AG35" s="76">
        <f t="shared" si="2"/>
        <v>0</v>
      </c>
    </row>
    <row r="36" spans="1:33" ht="14.25">
      <c r="A36" s="181" t="s">
        <v>1</v>
      </c>
      <c r="B36" s="181"/>
      <c r="C36" s="44">
        <f aca="true" t="shared" si="3" ref="C36:J36">SUM(C26:C35)</f>
        <v>1</v>
      </c>
      <c r="D36" s="44">
        <f t="shared" si="3"/>
        <v>3</v>
      </c>
      <c r="E36" s="44">
        <f t="shared" si="3"/>
        <v>1</v>
      </c>
      <c r="F36" s="44">
        <f t="shared" si="3"/>
        <v>1</v>
      </c>
      <c r="G36" s="44">
        <f t="shared" si="3"/>
        <v>0</v>
      </c>
      <c r="H36" s="44">
        <f t="shared" si="3"/>
        <v>0</v>
      </c>
      <c r="I36" s="44">
        <f t="shared" si="3"/>
        <v>2</v>
      </c>
      <c r="J36" s="44">
        <f t="shared" si="3"/>
        <v>1</v>
      </c>
      <c r="K36" s="189">
        <v>0</v>
      </c>
      <c r="L36" s="190"/>
      <c r="M36" s="75">
        <v>0</v>
      </c>
      <c r="N36" s="76">
        <v>0</v>
      </c>
      <c r="O36" s="75">
        <v>0</v>
      </c>
      <c r="P36" s="76">
        <v>0</v>
      </c>
      <c r="Q36" s="75">
        <v>0</v>
      </c>
      <c r="R36" s="76">
        <v>0</v>
      </c>
      <c r="S36" s="75">
        <v>0</v>
      </c>
      <c r="T36" s="76">
        <v>0</v>
      </c>
      <c r="U36" s="76">
        <v>0</v>
      </c>
      <c r="V36" s="76">
        <v>0</v>
      </c>
      <c r="W36" s="76">
        <v>0</v>
      </c>
      <c r="X36" s="97">
        <v>0</v>
      </c>
      <c r="Y36" s="76">
        <v>0</v>
      </c>
      <c r="Z36" s="97">
        <v>0</v>
      </c>
      <c r="AA36" s="97">
        <f aca="true" t="shared" si="4" ref="AA36:AF36">SUM(AA26:AA35)</f>
        <v>6</v>
      </c>
      <c r="AB36" s="97">
        <f t="shared" si="4"/>
        <v>5</v>
      </c>
      <c r="AC36" s="97">
        <f t="shared" si="4"/>
        <v>0</v>
      </c>
      <c r="AD36" s="97">
        <f t="shared" si="4"/>
        <v>0</v>
      </c>
      <c r="AE36" s="97">
        <f t="shared" si="4"/>
        <v>1</v>
      </c>
      <c r="AF36" s="97">
        <f t="shared" si="4"/>
        <v>2</v>
      </c>
      <c r="AG36" s="76">
        <f>SUM(C36:AF36)</f>
        <v>23</v>
      </c>
    </row>
    <row r="37" ht="28.5" customHeight="1">
      <c r="B37" s="22"/>
    </row>
    <row r="38" ht="28.5" customHeight="1">
      <c r="B38" s="22"/>
    </row>
  </sheetData>
  <sheetProtection/>
  <mergeCells count="71">
    <mergeCell ref="A16:B16"/>
    <mergeCell ref="L16:M16"/>
    <mergeCell ref="L11:M11"/>
    <mergeCell ref="L12:M12"/>
    <mergeCell ref="L13:M13"/>
    <mergeCell ref="L14:M14"/>
    <mergeCell ref="AB3:AC3"/>
    <mergeCell ref="N2:O2"/>
    <mergeCell ref="P2:Q2"/>
    <mergeCell ref="X2:Y2"/>
    <mergeCell ref="AD3:AE3"/>
    <mergeCell ref="AB2:AC2"/>
    <mergeCell ref="R2:S2"/>
    <mergeCell ref="X3:Y3"/>
    <mergeCell ref="P3:Q3"/>
    <mergeCell ref="L8:M8"/>
    <mergeCell ref="L9:M9"/>
    <mergeCell ref="L10:M10"/>
    <mergeCell ref="K27:L27"/>
    <mergeCell ref="K25:L25"/>
    <mergeCell ref="K26:L26"/>
    <mergeCell ref="E2:F2"/>
    <mergeCell ref="H2:I2"/>
    <mergeCell ref="H3:I3"/>
    <mergeCell ref="E3:F3"/>
    <mergeCell ref="L6:M6"/>
    <mergeCell ref="K36:L36"/>
    <mergeCell ref="M23:N23"/>
    <mergeCell ref="L5:M5"/>
    <mergeCell ref="K30:L30"/>
    <mergeCell ref="K31:L31"/>
    <mergeCell ref="J3:K3"/>
    <mergeCell ref="N3:O3"/>
    <mergeCell ref="C3:D3"/>
    <mergeCell ref="C23:D23"/>
    <mergeCell ref="K32:L32"/>
    <mergeCell ref="K23:L23"/>
    <mergeCell ref="O23:P23"/>
    <mergeCell ref="K28:L28"/>
    <mergeCell ref="K29:L29"/>
    <mergeCell ref="L7:M7"/>
    <mergeCell ref="A36:B36"/>
    <mergeCell ref="B3:B5"/>
    <mergeCell ref="A17:B17"/>
    <mergeCell ref="A3:A5"/>
    <mergeCell ref="B23:B25"/>
    <mergeCell ref="K24:L24"/>
    <mergeCell ref="K35:L35"/>
    <mergeCell ref="I23:J23"/>
    <mergeCell ref="K33:L33"/>
    <mergeCell ref="K34:L34"/>
    <mergeCell ref="AF3:AF5"/>
    <mergeCell ref="Z3:AA3"/>
    <mergeCell ref="R3:S3"/>
    <mergeCell ref="V3:W3"/>
    <mergeCell ref="S23:T23"/>
    <mergeCell ref="L17:M17"/>
    <mergeCell ref="L3:M3"/>
    <mergeCell ref="L4:M4"/>
    <mergeCell ref="L15:M15"/>
    <mergeCell ref="Q23:R23"/>
    <mergeCell ref="AG23:AG25"/>
    <mergeCell ref="AE23:AF23"/>
    <mergeCell ref="A23:A25"/>
    <mergeCell ref="E23:F23"/>
    <mergeCell ref="G23:H23"/>
    <mergeCell ref="AC23:AD23"/>
    <mergeCell ref="AA23:AB23"/>
    <mergeCell ref="Y23:Z23"/>
    <mergeCell ref="U23:V23"/>
    <mergeCell ref="W23:X23"/>
  </mergeCells>
  <printOptions/>
  <pageMargins left="0.2755905511811024" right="0.1968503937007874" top="0.8661417322834646" bottom="0.35433070866141736" header="0.4724409448818898" footer="0.2362204724409449"/>
  <pageSetup horizontalDpi="600" verticalDpi="600" orientation="landscape" paperSize="9" scale="52" r:id="rId1"/>
  <headerFooter alignWithMargins="0">
    <oddHeader>&amp;C&amp;"Times New Roman,Pogrubiona"&amp;14PODSUMOWANIE MIEJSKIEJ RYWALIZACJI SPORTOWEJ -  ROK SZKOLNY 2022/2023
Igrzysla Młodzieży Szkolnej - zdobyte punkty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37"/>
  <sheetViews>
    <sheetView tabSelected="1" zoomScalePageLayoutView="0" workbookViewId="0" topLeftCell="A1">
      <pane xSplit="2" ySplit="3" topLeftCell="K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O24" sqref="AO24"/>
    </sheetView>
  </sheetViews>
  <sheetFormatPr defaultColWidth="9.140625" defaultRowHeight="12.75"/>
  <cols>
    <col min="1" max="1" width="4.7109375" style="0" customWidth="1"/>
    <col min="2" max="2" width="11.57421875" style="0" customWidth="1"/>
    <col min="3" max="3" width="8.28125" style="0" customWidth="1"/>
    <col min="4" max="4" width="5.7109375" style="0" customWidth="1"/>
    <col min="5" max="5" width="12.8515625" style="0" customWidth="1"/>
    <col min="6" max="6" width="5.140625" style="0" customWidth="1"/>
    <col min="7" max="7" width="7.00390625" style="0" customWidth="1"/>
    <col min="8" max="8" width="9.140625" style="0" customWidth="1"/>
    <col min="9" max="9" width="4.8515625" style="0" customWidth="1"/>
    <col min="10" max="10" width="9.00390625" style="0" customWidth="1"/>
    <col min="11" max="11" width="11.421875" style="0" customWidth="1"/>
    <col min="12" max="12" width="6.28125" style="0" customWidth="1"/>
    <col min="13" max="13" width="5.7109375" style="0" customWidth="1"/>
    <col min="14" max="14" width="6.28125" style="0" customWidth="1"/>
    <col min="15" max="15" width="5.28125" style="0" customWidth="1"/>
    <col min="16" max="16" width="8.8515625" style="0" customWidth="1"/>
    <col min="17" max="17" width="5.8515625" style="0" customWidth="1"/>
    <col min="18" max="18" width="4.8515625" style="0" customWidth="1"/>
    <col min="19" max="19" width="3.8515625" style="0" bestFit="1" customWidth="1"/>
    <col min="20" max="20" width="7.00390625" style="0" bestFit="1" customWidth="1"/>
    <col min="21" max="21" width="11.57421875" style="0" customWidth="1"/>
    <col min="22" max="22" width="7.140625" style="0" customWidth="1"/>
    <col min="23" max="23" width="11.7109375" style="0" customWidth="1"/>
    <col min="24" max="24" width="9.8515625" style="0" customWidth="1"/>
    <col min="25" max="25" width="4.421875" style="0" bestFit="1" customWidth="1"/>
    <col min="26" max="26" width="4.28125" style="0" customWidth="1"/>
    <col min="27" max="27" width="3.7109375" style="0" bestFit="1" customWidth="1"/>
    <col min="28" max="28" width="0" style="0" hidden="1" customWidth="1"/>
  </cols>
  <sheetData>
    <row r="1" spans="1:31" ht="18" customHeight="1">
      <c r="A1" s="17" t="s">
        <v>59</v>
      </c>
      <c r="B1" s="2"/>
      <c r="C1" s="1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8"/>
      <c r="R1" s="4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1:42" ht="54.75" customHeight="1">
      <c r="A2" s="205" t="s">
        <v>20</v>
      </c>
      <c r="B2" s="211" t="s">
        <v>22</v>
      </c>
      <c r="C2" s="60" t="s">
        <v>26</v>
      </c>
      <c r="D2" s="176" t="s">
        <v>41</v>
      </c>
      <c r="E2" s="176"/>
      <c r="F2" s="176" t="s">
        <v>31</v>
      </c>
      <c r="G2" s="176"/>
      <c r="H2" s="60" t="s">
        <v>48</v>
      </c>
      <c r="I2" s="176" t="s">
        <v>56</v>
      </c>
      <c r="J2" s="176"/>
      <c r="K2" s="80" t="s">
        <v>30</v>
      </c>
      <c r="L2" s="210" t="s">
        <v>29</v>
      </c>
      <c r="M2" s="210"/>
      <c r="N2" s="210" t="s">
        <v>81</v>
      </c>
      <c r="O2" s="210"/>
      <c r="P2" s="176" t="s">
        <v>44</v>
      </c>
      <c r="Q2" s="176"/>
      <c r="R2" s="210" t="s">
        <v>68</v>
      </c>
      <c r="S2" s="210"/>
      <c r="T2" s="60" t="s">
        <v>10</v>
      </c>
      <c r="U2" s="60" t="s">
        <v>73</v>
      </c>
      <c r="V2" s="160" t="s">
        <v>90</v>
      </c>
      <c r="W2" s="161"/>
      <c r="X2" s="214" t="s">
        <v>1</v>
      </c>
      <c r="Y2" s="50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</row>
    <row r="3" spans="1:42" s="3" customFormat="1" ht="15" customHeight="1">
      <c r="A3" s="205"/>
      <c r="B3" s="211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>
        <v>9</v>
      </c>
      <c r="L3" s="44">
        <v>10</v>
      </c>
      <c r="M3" s="44">
        <v>11</v>
      </c>
      <c r="N3" s="140">
        <v>12</v>
      </c>
      <c r="O3" s="141"/>
      <c r="P3" s="44">
        <v>13</v>
      </c>
      <c r="Q3" s="44">
        <v>14</v>
      </c>
      <c r="R3" s="140">
        <v>15</v>
      </c>
      <c r="S3" s="141"/>
      <c r="T3" s="44">
        <v>16</v>
      </c>
      <c r="U3" s="44">
        <v>17</v>
      </c>
      <c r="V3" s="82">
        <v>18</v>
      </c>
      <c r="W3" s="82">
        <v>19</v>
      </c>
      <c r="X3" s="214"/>
      <c r="Y3" s="25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</row>
    <row r="4" spans="1:42" s="3" customFormat="1" ht="15.75" customHeight="1">
      <c r="A4" s="205"/>
      <c r="B4" s="211"/>
      <c r="C4" s="81" t="s">
        <v>33</v>
      </c>
      <c r="D4" s="81" t="s">
        <v>32</v>
      </c>
      <c r="E4" s="81" t="s">
        <v>33</v>
      </c>
      <c r="F4" s="81" t="s">
        <v>32</v>
      </c>
      <c r="G4" s="81" t="s">
        <v>33</v>
      </c>
      <c r="H4" s="81" t="s">
        <v>33</v>
      </c>
      <c r="I4" s="81" t="s">
        <v>32</v>
      </c>
      <c r="J4" s="81" t="s">
        <v>33</v>
      </c>
      <c r="K4" s="81" t="s">
        <v>33</v>
      </c>
      <c r="L4" s="81" t="s">
        <v>32</v>
      </c>
      <c r="M4" s="81" t="s">
        <v>33</v>
      </c>
      <c r="N4" s="138" t="s">
        <v>36</v>
      </c>
      <c r="O4" s="139"/>
      <c r="P4" s="82" t="s">
        <v>32</v>
      </c>
      <c r="Q4" s="82" t="s">
        <v>33</v>
      </c>
      <c r="R4" s="138" t="s">
        <v>36</v>
      </c>
      <c r="S4" s="139"/>
      <c r="T4" s="82" t="s">
        <v>36</v>
      </c>
      <c r="U4" s="82" t="s">
        <v>33</v>
      </c>
      <c r="V4" s="82" t="s">
        <v>32</v>
      </c>
      <c r="W4" s="82" t="s">
        <v>33</v>
      </c>
      <c r="X4" s="214"/>
      <c r="Y4" s="51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</row>
    <row r="5" spans="1:42" ht="15">
      <c r="A5" s="79">
        <v>1</v>
      </c>
      <c r="B5" s="83" t="s">
        <v>5</v>
      </c>
      <c r="C5" s="44">
        <v>4</v>
      </c>
      <c r="D5" s="44">
        <v>3</v>
      </c>
      <c r="E5" s="44">
        <v>5</v>
      </c>
      <c r="F5" s="44">
        <v>4</v>
      </c>
      <c r="G5" s="44">
        <v>6</v>
      </c>
      <c r="H5" s="44">
        <v>4</v>
      </c>
      <c r="I5" s="44"/>
      <c r="J5" s="44"/>
      <c r="K5" s="44">
        <v>3</v>
      </c>
      <c r="L5" s="44">
        <v>4</v>
      </c>
      <c r="M5" s="44">
        <v>5</v>
      </c>
      <c r="N5" s="140">
        <v>3</v>
      </c>
      <c r="O5" s="141"/>
      <c r="P5" s="91">
        <v>6</v>
      </c>
      <c r="Q5" s="44">
        <v>7</v>
      </c>
      <c r="R5" s="140">
        <v>4</v>
      </c>
      <c r="S5" s="141"/>
      <c r="T5" s="44">
        <v>4</v>
      </c>
      <c r="U5" s="44">
        <v>5</v>
      </c>
      <c r="V5" s="44"/>
      <c r="W5" s="44"/>
      <c r="X5" s="44">
        <f>SUM(C5:W5)</f>
        <v>67</v>
      </c>
      <c r="Y5" s="25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1:42" ht="15">
      <c r="A6" s="79">
        <v>2</v>
      </c>
      <c r="B6" s="83" t="s">
        <v>8</v>
      </c>
      <c r="C6" s="44">
        <v>5</v>
      </c>
      <c r="D6" s="44">
        <v>1</v>
      </c>
      <c r="E6" s="44">
        <v>4</v>
      </c>
      <c r="F6" s="44">
        <v>6</v>
      </c>
      <c r="G6" s="44">
        <v>3</v>
      </c>
      <c r="H6" s="44">
        <v>1</v>
      </c>
      <c r="I6" s="44">
        <v>3</v>
      </c>
      <c r="J6" s="44">
        <v>2</v>
      </c>
      <c r="K6" s="44">
        <v>2</v>
      </c>
      <c r="L6" s="44">
        <v>2</v>
      </c>
      <c r="M6" s="44">
        <v>1</v>
      </c>
      <c r="N6" s="140">
        <v>5</v>
      </c>
      <c r="O6" s="141"/>
      <c r="P6" s="91">
        <v>5</v>
      </c>
      <c r="Q6" s="44">
        <v>3</v>
      </c>
      <c r="R6" s="140">
        <v>6</v>
      </c>
      <c r="S6" s="141"/>
      <c r="T6" s="44">
        <v>2</v>
      </c>
      <c r="U6" s="44">
        <v>2</v>
      </c>
      <c r="V6" s="44"/>
      <c r="W6" s="44"/>
      <c r="X6" s="44">
        <f aca="true" t="shared" si="0" ref="X6:X15">SUM(C6:W6)</f>
        <v>53</v>
      </c>
      <c r="Y6" s="25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1:42" ht="15">
      <c r="A7" s="79">
        <v>3</v>
      </c>
      <c r="B7" s="83" t="s">
        <v>6</v>
      </c>
      <c r="C7" s="44">
        <v>9</v>
      </c>
      <c r="D7" s="44">
        <v>8</v>
      </c>
      <c r="E7" s="44">
        <v>1</v>
      </c>
      <c r="F7" s="44">
        <v>1</v>
      </c>
      <c r="G7" s="44">
        <v>2</v>
      </c>
      <c r="H7" s="44">
        <v>9</v>
      </c>
      <c r="I7" s="44">
        <v>5</v>
      </c>
      <c r="J7" s="44">
        <v>4</v>
      </c>
      <c r="K7" s="44">
        <v>1</v>
      </c>
      <c r="L7" s="44">
        <v>7</v>
      </c>
      <c r="M7" s="44">
        <v>6</v>
      </c>
      <c r="N7" s="140">
        <v>6</v>
      </c>
      <c r="O7" s="141"/>
      <c r="P7" s="91">
        <v>9</v>
      </c>
      <c r="Q7" s="44">
        <v>9</v>
      </c>
      <c r="R7" s="140">
        <v>3</v>
      </c>
      <c r="S7" s="141"/>
      <c r="T7" s="44">
        <v>6</v>
      </c>
      <c r="U7" s="44">
        <v>1</v>
      </c>
      <c r="V7" s="44"/>
      <c r="W7" s="44"/>
      <c r="X7" s="44">
        <f t="shared" si="0"/>
        <v>87</v>
      </c>
      <c r="Y7" s="25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</row>
    <row r="8" spans="1:42" ht="15.75" customHeight="1" hidden="1" thickBot="1">
      <c r="A8" s="79">
        <v>4</v>
      </c>
      <c r="B8" s="83" t="s">
        <v>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>
        <f t="shared" si="0"/>
        <v>0</v>
      </c>
      <c r="Y8" s="25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 s="79">
        <v>4</v>
      </c>
      <c r="B9" s="83" t="s">
        <v>9</v>
      </c>
      <c r="C9" s="44">
        <v>7</v>
      </c>
      <c r="D9" s="44">
        <v>4</v>
      </c>
      <c r="E9" s="44">
        <v>3</v>
      </c>
      <c r="F9" s="44"/>
      <c r="G9" s="44"/>
      <c r="H9" s="44">
        <v>6</v>
      </c>
      <c r="I9" s="44">
        <v>4</v>
      </c>
      <c r="J9" s="44">
        <v>1</v>
      </c>
      <c r="K9" s="44"/>
      <c r="L9" s="44">
        <v>3</v>
      </c>
      <c r="M9" s="44">
        <v>3</v>
      </c>
      <c r="N9" s="140">
        <v>2</v>
      </c>
      <c r="O9" s="141"/>
      <c r="P9" s="91">
        <v>7</v>
      </c>
      <c r="Q9" s="89">
        <v>1</v>
      </c>
      <c r="R9" s="140">
        <v>2</v>
      </c>
      <c r="S9" s="141"/>
      <c r="T9" s="44"/>
      <c r="U9" s="44"/>
      <c r="V9" s="44"/>
      <c r="W9" s="44"/>
      <c r="X9" s="44">
        <f t="shared" si="0"/>
        <v>43</v>
      </c>
      <c r="Y9" s="25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 s="79">
        <v>5</v>
      </c>
      <c r="B10" s="83" t="s">
        <v>3</v>
      </c>
      <c r="C10" s="44">
        <v>2</v>
      </c>
      <c r="D10" s="44">
        <v>2</v>
      </c>
      <c r="E10" s="44">
        <v>8</v>
      </c>
      <c r="F10" s="44">
        <v>2</v>
      </c>
      <c r="G10" s="44">
        <v>4</v>
      </c>
      <c r="H10" s="44">
        <v>5</v>
      </c>
      <c r="I10" s="44"/>
      <c r="J10" s="44">
        <v>6</v>
      </c>
      <c r="K10" s="44">
        <v>5</v>
      </c>
      <c r="L10" s="44">
        <v>5</v>
      </c>
      <c r="M10" s="44">
        <v>8</v>
      </c>
      <c r="N10" s="140">
        <v>4</v>
      </c>
      <c r="O10" s="141"/>
      <c r="P10" s="91">
        <v>2</v>
      </c>
      <c r="Q10" s="44">
        <v>6</v>
      </c>
      <c r="R10" s="140">
        <v>5</v>
      </c>
      <c r="S10" s="141"/>
      <c r="T10" s="44">
        <v>3</v>
      </c>
      <c r="U10" s="44">
        <v>3</v>
      </c>
      <c r="V10" s="44"/>
      <c r="W10" s="44"/>
      <c r="X10" s="44">
        <f t="shared" si="0"/>
        <v>70</v>
      </c>
      <c r="Y10" s="25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s="40" customFormat="1" ht="15">
      <c r="A11" s="81">
        <v>6</v>
      </c>
      <c r="B11" s="84" t="s">
        <v>4</v>
      </c>
      <c r="C11" s="44">
        <v>3</v>
      </c>
      <c r="D11" s="44">
        <v>5</v>
      </c>
      <c r="E11" s="44">
        <v>6</v>
      </c>
      <c r="F11" s="44"/>
      <c r="G11" s="44">
        <v>1</v>
      </c>
      <c r="H11" s="44">
        <v>3</v>
      </c>
      <c r="I11" s="44">
        <v>2</v>
      </c>
      <c r="J11" s="44">
        <v>3</v>
      </c>
      <c r="K11" s="44"/>
      <c r="L11" s="44"/>
      <c r="M11" s="44">
        <v>2</v>
      </c>
      <c r="N11" s="140"/>
      <c r="O11" s="141"/>
      <c r="P11" s="91">
        <v>2</v>
      </c>
      <c r="Q11" s="44">
        <v>2</v>
      </c>
      <c r="R11" s="140">
        <v>1</v>
      </c>
      <c r="S11" s="141"/>
      <c r="T11" s="44">
        <v>1</v>
      </c>
      <c r="U11" s="44"/>
      <c r="V11" s="44"/>
      <c r="W11" s="44"/>
      <c r="X11" s="44">
        <f t="shared" si="0"/>
        <v>31</v>
      </c>
      <c r="Y11" s="25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</row>
    <row r="12" spans="1:42" ht="15">
      <c r="A12" s="79">
        <v>7</v>
      </c>
      <c r="B12" s="83" t="s">
        <v>24</v>
      </c>
      <c r="C12" s="44">
        <v>1</v>
      </c>
      <c r="D12" s="44">
        <v>6</v>
      </c>
      <c r="E12" s="44"/>
      <c r="F12" s="44">
        <v>3</v>
      </c>
      <c r="G12" s="44"/>
      <c r="H12" s="44">
        <v>2</v>
      </c>
      <c r="I12" s="44">
        <v>1</v>
      </c>
      <c r="J12" s="44">
        <v>5</v>
      </c>
      <c r="K12" s="44"/>
      <c r="L12" s="44">
        <v>1</v>
      </c>
      <c r="M12" s="44">
        <v>4</v>
      </c>
      <c r="N12" s="140">
        <v>8</v>
      </c>
      <c r="O12" s="141"/>
      <c r="P12" s="91">
        <v>4</v>
      </c>
      <c r="Q12" s="44">
        <v>4</v>
      </c>
      <c r="R12" s="140">
        <v>8</v>
      </c>
      <c r="S12" s="141"/>
      <c r="T12" s="44"/>
      <c r="U12" s="44"/>
      <c r="V12" s="44"/>
      <c r="W12" s="44"/>
      <c r="X12" s="44">
        <f t="shared" si="0"/>
        <v>47</v>
      </c>
      <c r="Y12" s="25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8.75" customHeight="1">
      <c r="A13" s="79">
        <v>8</v>
      </c>
      <c r="B13" s="84" t="s">
        <v>47</v>
      </c>
      <c r="C13" s="44">
        <v>6</v>
      </c>
      <c r="D13" s="44"/>
      <c r="E13" s="44">
        <v>2</v>
      </c>
      <c r="F13" s="44"/>
      <c r="G13" s="44"/>
      <c r="H13" s="44">
        <v>7</v>
      </c>
      <c r="I13" s="44">
        <v>7</v>
      </c>
      <c r="J13" s="44">
        <v>8</v>
      </c>
      <c r="K13" s="44"/>
      <c r="L13" s="44"/>
      <c r="M13" s="44"/>
      <c r="N13" s="140">
        <v>1</v>
      </c>
      <c r="O13" s="141"/>
      <c r="P13" s="91">
        <v>3</v>
      </c>
      <c r="Q13" s="44">
        <v>5</v>
      </c>
      <c r="R13" s="140"/>
      <c r="S13" s="141"/>
      <c r="T13" s="44"/>
      <c r="U13" s="44"/>
      <c r="V13" s="44"/>
      <c r="W13" s="44"/>
      <c r="X13" s="44">
        <f t="shared" si="0"/>
        <v>39</v>
      </c>
      <c r="Y13" s="25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 hidden="1">
      <c r="A14" s="79">
        <v>9</v>
      </c>
      <c r="B14" s="84" t="s">
        <v>23</v>
      </c>
      <c r="C14" s="7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140"/>
      <c r="O14" s="141"/>
      <c r="P14" s="91"/>
      <c r="Q14" s="85"/>
      <c r="R14" s="186"/>
      <c r="S14" s="187"/>
      <c r="T14" s="44"/>
      <c r="U14" s="44"/>
      <c r="V14" s="44"/>
      <c r="W14" s="44"/>
      <c r="X14" s="44">
        <f t="shared" si="0"/>
        <v>0</v>
      </c>
      <c r="Y14" s="25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42" ht="15" customHeight="1">
      <c r="A15" s="209" t="s">
        <v>1</v>
      </c>
      <c r="B15" s="209"/>
      <c r="C15" s="44">
        <f>8</f>
        <v>8</v>
      </c>
      <c r="D15" s="44">
        <v>7</v>
      </c>
      <c r="E15" s="44">
        <v>7</v>
      </c>
      <c r="F15" s="44">
        <v>5</v>
      </c>
      <c r="G15" s="44">
        <v>5</v>
      </c>
      <c r="H15" s="44">
        <v>8</v>
      </c>
      <c r="I15" s="44">
        <v>6</v>
      </c>
      <c r="J15" s="44">
        <v>7</v>
      </c>
      <c r="K15" s="44">
        <v>4</v>
      </c>
      <c r="L15" s="44">
        <v>6</v>
      </c>
      <c r="M15" s="44">
        <v>7</v>
      </c>
      <c r="N15" s="140">
        <v>7</v>
      </c>
      <c r="O15" s="141"/>
      <c r="P15" s="91">
        <f>8</f>
        <v>8</v>
      </c>
      <c r="Q15" s="44">
        <v>8</v>
      </c>
      <c r="R15" s="140">
        <v>7</v>
      </c>
      <c r="S15" s="141"/>
      <c r="T15" s="44">
        <v>5</v>
      </c>
      <c r="U15" s="44">
        <v>4</v>
      </c>
      <c r="V15" s="44"/>
      <c r="W15" s="44"/>
      <c r="X15" s="44">
        <f t="shared" si="0"/>
        <v>109</v>
      </c>
      <c r="Y15" s="25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</row>
    <row r="16" spans="1:42" ht="52.5" customHeight="1">
      <c r="A16" s="208" t="s">
        <v>37</v>
      </c>
      <c r="B16" s="208"/>
      <c r="C16" s="49">
        <f>SUM(C5:C14)</f>
        <v>37</v>
      </c>
      <c r="D16" s="49">
        <f>SUM(D5:D14)</f>
        <v>29</v>
      </c>
      <c r="E16" s="49">
        <f>SUM(E5:E14)</f>
        <v>29</v>
      </c>
      <c r="F16" s="49">
        <f>SUM(F5:F14)</f>
        <v>16</v>
      </c>
      <c r="G16" s="49">
        <f>SUM(G5:G14)</f>
        <v>16</v>
      </c>
      <c r="H16" s="49">
        <f>SUM(H5:H13)</f>
        <v>37</v>
      </c>
      <c r="I16" s="49">
        <v>6</v>
      </c>
      <c r="J16" s="49">
        <v>7</v>
      </c>
      <c r="K16" s="49">
        <f>SUM(K5:K15)</f>
        <v>15</v>
      </c>
      <c r="L16" s="49">
        <f>SUM(L5:L14)</f>
        <v>22</v>
      </c>
      <c r="M16" s="49">
        <f>SUM(M5:M14)</f>
        <v>29</v>
      </c>
      <c r="N16" s="138">
        <f>SUM(N5:O13)</f>
        <v>29</v>
      </c>
      <c r="O16" s="139"/>
      <c r="P16" s="90">
        <f>SUM(P5:P14)</f>
        <v>38</v>
      </c>
      <c r="Q16" s="90">
        <f>SUM(Q5:Q15)</f>
        <v>45</v>
      </c>
      <c r="R16" s="138">
        <f>SUM(R5:S14)</f>
        <v>29</v>
      </c>
      <c r="S16" s="139"/>
      <c r="T16" s="86">
        <f>SUM(T5:T14)</f>
        <v>16</v>
      </c>
      <c r="U16" s="86">
        <f>SUM(U5:U13)</f>
        <v>11</v>
      </c>
      <c r="V16" s="86"/>
      <c r="W16" s="86"/>
      <c r="X16" s="68">
        <f>SUM(C16:W16)</f>
        <v>411</v>
      </c>
      <c r="Y16" s="5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</row>
    <row r="17" spans="1:27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>
      <c r="A18" s="17" t="s">
        <v>61</v>
      </c>
      <c r="B18" s="2"/>
      <c r="C18" s="16"/>
      <c r="D18" s="2"/>
      <c r="E18" s="2"/>
      <c r="F18" s="2"/>
      <c r="G18" s="2"/>
      <c r="H18" s="2"/>
      <c r="I18" s="2"/>
      <c r="J18" s="47"/>
      <c r="K18" s="47"/>
      <c r="L18" s="25"/>
      <c r="M18" s="2"/>
      <c r="N18" s="2"/>
      <c r="O18" s="2"/>
      <c r="P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41" ht="59.25" customHeight="1">
      <c r="A20" s="205" t="s">
        <v>20</v>
      </c>
      <c r="B20" s="205" t="s">
        <v>22</v>
      </c>
      <c r="C20" s="132" t="s">
        <v>71</v>
      </c>
      <c r="D20" s="132"/>
      <c r="E20" s="129" t="s">
        <v>73</v>
      </c>
      <c r="F20" s="132" t="s">
        <v>70</v>
      </c>
      <c r="G20" s="132"/>
      <c r="H20" s="132" t="s">
        <v>72</v>
      </c>
      <c r="I20" s="132"/>
      <c r="J20" s="132" t="s">
        <v>28</v>
      </c>
      <c r="K20" s="132"/>
      <c r="L20" s="132" t="s">
        <v>31</v>
      </c>
      <c r="M20" s="132"/>
      <c r="N20" s="132" t="s">
        <v>29</v>
      </c>
      <c r="O20" s="132"/>
      <c r="P20" s="132" t="s">
        <v>10</v>
      </c>
      <c r="Q20" s="132"/>
      <c r="R20" s="132" t="s">
        <v>77</v>
      </c>
      <c r="S20" s="132"/>
      <c r="T20" s="132" t="s">
        <v>75</v>
      </c>
      <c r="U20" s="132"/>
      <c r="V20" s="132" t="s">
        <v>41</v>
      </c>
      <c r="W20" s="132"/>
      <c r="X20" s="132" t="s">
        <v>30</v>
      </c>
      <c r="Y20" s="132"/>
      <c r="Z20" s="132" t="s">
        <v>2</v>
      </c>
      <c r="AA20" s="132"/>
      <c r="AC20" s="132" t="s">
        <v>76</v>
      </c>
      <c r="AD20" s="132"/>
      <c r="AE20" s="132" t="s">
        <v>0</v>
      </c>
      <c r="AF20" s="132"/>
      <c r="AG20" s="132" t="s">
        <v>78</v>
      </c>
      <c r="AH20" s="132"/>
      <c r="AI20" s="132" t="s">
        <v>82</v>
      </c>
      <c r="AJ20" s="132"/>
      <c r="AK20" s="132" t="s">
        <v>85</v>
      </c>
      <c r="AL20" s="132"/>
      <c r="AM20" s="132" t="s">
        <v>89</v>
      </c>
      <c r="AN20" s="132"/>
      <c r="AO20" s="200" t="s">
        <v>1</v>
      </c>
    </row>
    <row r="21" spans="1:41" ht="21" customHeight="1">
      <c r="A21" s="205"/>
      <c r="B21" s="205"/>
      <c r="C21" s="49">
        <v>1</v>
      </c>
      <c r="D21" s="70">
        <v>2</v>
      </c>
      <c r="E21" s="70">
        <v>3</v>
      </c>
      <c r="F21" s="49">
        <v>4</v>
      </c>
      <c r="G21" s="70">
        <v>5</v>
      </c>
      <c r="H21" s="49">
        <v>6</v>
      </c>
      <c r="I21" s="70">
        <v>7</v>
      </c>
      <c r="J21" s="49">
        <v>8</v>
      </c>
      <c r="K21" s="70">
        <v>9</v>
      </c>
      <c r="L21" s="49">
        <v>8</v>
      </c>
      <c r="M21" s="70">
        <v>9</v>
      </c>
      <c r="N21" s="49">
        <v>10</v>
      </c>
      <c r="O21" s="70">
        <v>11</v>
      </c>
      <c r="P21" s="138">
        <v>12</v>
      </c>
      <c r="Q21" s="139"/>
      <c r="R21" s="49">
        <v>13</v>
      </c>
      <c r="S21" s="70">
        <v>14</v>
      </c>
      <c r="T21" s="49">
        <v>13</v>
      </c>
      <c r="U21" s="98">
        <v>14</v>
      </c>
      <c r="V21" s="49">
        <v>13</v>
      </c>
      <c r="W21" s="98">
        <v>14</v>
      </c>
      <c r="X21" s="49">
        <v>13</v>
      </c>
      <c r="Y21" s="98">
        <v>14</v>
      </c>
      <c r="Z21" s="49">
        <v>13</v>
      </c>
      <c r="AA21" s="98">
        <v>14</v>
      </c>
      <c r="AC21" s="49">
        <v>15</v>
      </c>
      <c r="AD21" s="70">
        <v>16</v>
      </c>
      <c r="AE21" s="49">
        <v>17</v>
      </c>
      <c r="AF21" s="70">
        <v>18</v>
      </c>
      <c r="AG21" s="49">
        <v>19</v>
      </c>
      <c r="AH21" s="70">
        <v>20</v>
      </c>
      <c r="AI21" s="49">
        <v>21</v>
      </c>
      <c r="AJ21" s="70">
        <v>22</v>
      </c>
      <c r="AK21" s="49">
        <v>23</v>
      </c>
      <c r="AL21" s="70">
        <v>24</v>
      </c>
      <c r="AM21" s="49">
        <v>25</v>
      </c>
      <c r="AN21" s="70">
        <v>26</v>
      </c>
      <c r="AO21" s="201"/>
    </row>
    <row r="22" spans="1:41" ht="15.75" customHeight="1">
      <c r="A22" s="205"/>
      <c r="B22" s="205"/>
      <c r="C22" s="49" t="s">
        <v>32</v>
      </c>
      <c r="D22" s="70" t="s">
        <v>33</v>
      </c>
      <c r="E22" s="70" t="s">
        <v>33</v>
      </c>
      <c r="F22" s="49" t="s">
        <v>32</v>
      </c>
      <c r="G22" s="70" t="s">
        <v>33</v>
      </c>
      <c r="H22" s="49" t="s">
        <v>32</v>
      </c>
      <c r="I22" s="70" t="s">
        <v>33</v>
      </c>
      <c r="J22" s="49" t="s">
        <v>32</v>
      </c>
      <c r="K22" s="70" t="s">
        <v>33</v>
      </c>
      <c r="L22" s="49" t="s">
        <v>32</v>
      </c>
      <c r="M22" s="70" t="s">
        <v>33</v>
      </c>
      <c r="N22" s="49" t="s">
        <v>32</v>
      </c>
      <c r="O22" s="70" t="s">
        <v>33</v>
      </c>
      <c r="P22" s="138" t="s">
        <v>36</v>
      </c>
      <c r="Q22" s="139"/>
      <c r="R22" s="49" t="s">
        <v>32</v>
      </c>
      <c r="S22" s="70" t="s">
        <v>33</v>
      </c>
      <c r="T22" s="49" t="s">
        <v>32</v>
      </c>
      <c r="U22" s="98" t="s">
        <v>33</v>
      </c>
      <c r="V22" s="49" t="s">
        <v>32</v>
      </c>
      <c r="W22" s="98" t="s">
        <v>33</v>
      </c>
      <c r="X22" s="49" t="s">
        <v>32</v>
      </c>
      <c r="Y22" s="98" t="s">
        <v>33</v>
      </c>
      <c r="Z22" s="49" t="s">
        <v>32</v>
      </c>
      <c r="AA22" s="98" t="s">
        <v>33</v>
      </c>
      <c r="AC22" s="49" t="s">
        <v>32</v>
      </c>
      <c r="AD22" s="70" t="s">
        <v>33</v>
      </c>
      <c r="AE22" s="49" t="s">
        <v>32</v>
      </c>
      <c r="AF22" s="70" t="s">
        <v>33</v>
      </c>
      <c r="AG22" s="49" t="s">
        <v>32</v>
      </c>
      <c r="AH22" s="70" t="s">
        <v>33</v>
      </c>
      <c r="AI22" s="49" t="s">
        <v>32</v>
      </c>
      <c r="AJ22" s="70" t="s">
        <v>33</v>
      </c>
      <c r="AK22" s="49" t="s">
        <v>32</v>
      </c>
      <c r="AL22" s="70" t="s">
        <v>33</v>
      </c>
      <c r="AM22" s="49" t="s">
        <v>32</v>
      </c>
      <c r="AN22" s="70" t="s">
        <v>33</v>
      </c>
      <c r="AO22" s="202"/>
    </row>
    <row r="23" spans="1:41" ht="12.75">
      <c r="A23" s="65">
        <v>1</v>
      </c>
      <c r="B23" s="87" t="s">
        <v>5</v>
      </c>
      <c r="C23" s="92"/>
      <c r="D23" s="113"/>
      <c r="E23" s="92">
        <v>1</v>
      </c>
      <c r="F23" s="92"/>
      <c r="G23" s="114"/>
      <c r="H23" s="92"/>
      <c r="I23" s="114"/>
      <c r="J23" s="92"/>
      <c r="K23" s="114"/>
      <c r="L23" s="92">
        <v>1</v>
      </c>
      <c r="M23" s="92">
        <v>1</v>
      </c>
      <c r="N23" s="92">
        <v>1</v>
      </c>
      <c r="O23" s="92">
        <v>1</v>
      </c>
      <c r="P23" s="203">
        <v>1</v>
      </c>
      <c r="Q23" s="204"/>
      <c r="R23" s="92">
        <v>1</v>
      </c>
      <c r="S23" s="92">
        <v>1</v>
      </c>
      <c r="T23" s="92"/>
      <c r="U23" s="92"/>
      <c r="V23" s="92"/>
      <c r="W23" s="92"/>
      <c r="X23" s="92"/>
      <c r="Y23" s="126"/>
      <c r="Z23" s="92"/>
      <c r="AA23" s="92"/>
      <c r="AB23" s="40"/>
      <c r="AC23" s="92"/>
      <c r="AD23" s="92"/>
      <c r="AE23" s="92"/>
      <c r="AF23" s="92">
        <v>1</v>
      </c>
      <c r="AG23" s="92"/>
      <c r="AH23" s="92"/>
      <c r="AI23" s="92"/>
      <c r="AJ23" s="92"/>
      <c r="AK23" s="92"/>
      <c r="AL23" s="92"/>
      <c r="AM23" s="92">
        <v>1</v>
      </c>
      <c r="AN23" s="92">
        <v>1</v>
      </c>
      <c r="AO23" s="92">
        <f>SUM(C23:AN23)</f>
        <v>11</v>
      </c>
    </row>
    <row r="24" spans="1:41" ht="12.75">
      <c r="A24" s="65">
        <v>2</v>
      </c>
      <c r="B24" s="87" t="s">
        <v>8</v>
      </c>
      <c r="C24" s="102"/>
      <c r="D24" s="115"/>
      <c r="E24" s="109"/>
      <c r="F24" s="92"/>
      <c r="G24" s="113"/>
      <c r="H24" s="92"/>
      <c r="I24" s="113"/>
      <c r="J24" s="92"/>
      <c r="K24" s="114"/>
      <c r="L24" s="92">
        <v>1</v>
      </c>
      <c r="M24" s="92">
        <v>1</v>
      </c>
      <c r="N24" s="92"/>
      <c r="O24" s="92"/>
      <c r="P24" s="203"/>
      <c r="Q24" s="204"/>
      <c r="R24" s="92"/>
      <c r="S24" s="92"/>
      <c r="T24" s="92"/>
      <c r="U24" s="92"/>
      <c r="V24" s="125"/>
      <c r="W24" s="92"/>
      <c r="X24" s="92"/>
      <c r="Y24" s="92"/>
      <c r="Z24" s="92"/>
      <c r="AA24" s="92"/>
      <c r="AB24" s="40"/>
      <c r="AC24" s="92"/>
      <c r="AD24" s="92"/>
      <c r="AE24" s="92">
        <v>1</v>
      </c>
      <c r="AF24" s="92">
        <v>1</v>
      </c>
      <c r="AG24" s="92"/>
      <c r="AH24" s="92"/>
      <c r="AI24" s="92"/>
      <c r="AJ24" s="98"/>
      <c r="AK24" s="98"/>
      <c r="AL24" s="98"/>
      <c r="AM24" s="92"/>
      <c r="AN24" s="92"/>
      <c r="AO24" s="92">
        <f aca="true" t="shared" si="1" ref="AO24:AO33">SUM(C24:AN24)</f>
        <v>4</v>
      </c>
    </row>
    <row r="25" spans="1:41" ht="12.75">
      <c r="A25" s="65">
        <v>3</v>
      </c>
      <c r="B25" s="87" t="s">
        <v>6</v>
      </c>
      <c r="C25" s="92">
        <v>1</v>
      </c>
      <c r="D25" s="92">
        <v>1</v>
      </c>
      <c r="E25" s="109"/>
      <c r="F25" s="92"/>
      <c r="G25" s="92"/>
      <c r="H25" s="92"/>
      <c r="I25" s="92"/>
      <c r="J25" s="92"/>
      <c r="K25" s="114">
        <v>1</v>
      </c>
      <c r="L25" s="92">
        <v>1</v>
      </c>
      <c r="M25" s="92">
        <v>1</v>
      </c>
      <c r="N25" s="92">
        <v>1</v>
      </c>
      <c r="O25" s="92">
        <v>1</v>
      </c>
      <c r="P25" s="203">
        <v>1</v>
      </c>
      <c r="Q25" s="204"/>
      <c r="R25" s="92">
        <v>1</v>
      </c>
      <c r="S25" s="92">
        <v>1</v>
      </c>
      <c r="T25" s="92"/>
      <c r="U25" s="92"/>
      <c r="V25" s="92"/>
      <c r="W25" s="92"/>
      <c r="X25" s="92"/>
      <c r="Y25" s="92"/>
      <c r="Z25" s="92"/>
      <c r="AA25" s="92"/>
      <c r="AB25" s="40"/>
      <c r="AC25" s="92"/>
      <c r="AD25" s="92"/>
      <c r="AE25" s="92">
        <v>1</v>
      </c>
      <c r="AF25" s="92">
        <v>1</v>
      </c>
      <c r="AG25" s="92">
        <v>1</v>
      </c>
      <c r="AH25" s="92">
        <v>1</v>
      </c>
      <c r="AI25" s="92">
        <v>1</v>
      </c>
      <c r="AJ25" s="92">
        <v>1</v>
      </c>
      <c r="AK25" s="98"/>
      <c r="AL25" s="98"/>
      <c r="AM25" s="92">
        <v>1</v>
      </c>
      <c r="AN25" s="92">
        <v>1</v>
      </c>
      <c r="AO25" s="92">
        <f t="shared" si="1"/>
        <v>18</v>
      </c>
    </row>
    <row r="26" spans="1:41" ht="12.75">
      <c r="A26" s="65">
        <v>4</v>
      </c>
      <c r="B26" s="94" t="s">
        <v>9</v>
      </c>
      <c r="C26" s="92"/>
      <c r="D26" s="113"/>
      <c r="E26" s="109"/>
      <c r="F26" s="92"/>
      <c r="G26" s="113"/>
      <c r="H26" s="92"/>
      <c r="I26" s="113"/>
      <c r="J26" s="92"/>
      <c r="K26" s="114"/>
      <c r="L26" s="92"/>
      <c r="M26" s="109"/>
      <c r="N26" s="92"/>
      <c r="O26" s="109"/>
      <c r="P26" s="203"/>
      <c r="Q26" s="204"/>
      <c r="R26" s="92"/>
      <c r="S26" s="109"/>
      <c r="T26" s="92"/>
      <c r="U26" s="109"/>
      <c r="V26" s="92"/>
      <c r="W26" s="109"/>
      <c r="X26" s="92"/>
      <c r="Y26" s="109"/>
      <c r="Z26" s="92"/>
      <c r="AA26" s="109"/>
      <c r="AB26" s="40"/>
      <c r="AC26" s="92"/>
      <c r="AD26" s="109"/>
      <c r="AE26" s="92"/>
      <c r="AF26" s="109"/>
      <c r="AG26" s="92"/>
      <c r="AH26" s="109"/>
      <c r="AI26" s="92"/>
      <c r="AJ26" s="109"/>
      <c r="AK26" s="98"/>
      <c r="AL26" s="109"/>
      <c r="AM26" s="98"/>
      <c r="AN26" s="109"/>
      <c r="AO26" s="92">
        <f t="shared" si="1"/>
        <v>0</v>
      </c>
    </row>
    <row r="27" spans="1:41" ht="12.75">
      <c r="A27" s="65">
        <v>5</v>
      </c>
      <c r="B27" s="94" t="s">
        <v>3</v>
      </c>
      <c r="C27" s="92">
        <v>1</v>
      </c>
      <c r="D27" s="114">
        <v>1</v>
      </c>
      <c r="E27" s="92">
        <v>1</v>
      </c>
      <c r="F27" s="92"/>
      <c r="G27" s="113"/>
      <c r="H27" s="92"/>
      <c r="I27" s="113"/>
      <c r="J27" s="92"/>
      <c r="K27" s="114">
        <v>1</v>
      </c>
      <c r="L27" s="92">
        <v>1</v>
      </c>
      <c r="M27" s="92">
        <v>1</v>
      </c>
      <c r="N27" s="92">
        <v>1</v>
      </c>
      <c r="O27" s="92">
        <v>1</v>
      </c>
      <c r="P27" s="203"/>
      <c r="Q27" s="204"/>
      <c r="R27" s="92"/>
      <c r="S27" s="92"/>
      <c r="T27" s="92"/>
      <c r="U27" s="126"/>
      <c r="V27" s="92"/>
      <c r="W27" s="126"/>
      <c r="X27" s="92"/>
      <c r="Y27" s="126"/>
      <c r="Z27" s="92"/>
      <c r="AA27" s="92"/>
      <c r="AB27" s="40"/>
      <c r="AC27" s="92"/>
      <c r="AD27" s="126"/>
      <c r="AE27" s="92">
        <v>1</v>
      </c>
      <c r="AF27" s="92">
        <v>1</v>
      </c>
      <c r="AG27" s="92"/>
      <c r="AH27" s="92"/>
      <c r="AI27" s="92"/>
      <c r="AJ27" s="92">
        <v>1</v>
      </c>
      <c r="AK27" s="98"/>
      <c r="AL27" s="98"/>
      <c r="AM27" s="98"/>
      <c r="AN27" s="98"/>
      <c r="AO27" s="92">
        <f t="shared" si="1"/>
        <v>11</v>
      </c>
    </row>
    <row r="28" spans="1:41" ht="12.75">
      <c r="A28" s="65">
        <v>6</v>
      </c>
      <c r="B28" s="87" t="s">
        <v>4</v>
      </c>
      <c r="C28" s="92"/>
      <c r="D28" s="113"/>
      <c r="E28" s="109"/>
      <c r="F28" s="92"/>
      <c r="G28" s="113"/>
      <c r="H28" s="92"/>
      <c r="I28" s="113"/>
      <c r="J28" s="92"/>
      <c r="K28" s="114">
        <v>1</v>
      </c>
      <c r="L28" s="92"/>
      <c r="M28" s="109"/>
      <c r="N28" s="92"/>
      <c r="O28" s="109"/>
      <c r="P28" s="203"/>
      <c r="Q28" s="204"/>
      <c r="R28" s="92"/>
      <c r="S28" s="109"/>
      <c r="T28" s="92"/>
      <c r="U28" s="109"/>
      <c r="V28" s="125"/>
      <c r="W28" s="127"/>
      <c r="X28" s="92"/>
      <c r="Y28" s="109"/>
      <c r="Z28" s="92"/>
      <c r="AA28" s="109"/>
      <c r="AB28" s="40"/>
      <c r="AC28" s="92"/>
      <c r="AD28" s="109"/>
      <c r="AE28" s="92"/>
      <c r="AF28" s="109"/>
      <c r="AG28" s="92"/>
      <c r="AH28" s="109"/>
      <c r="AI28" s="92"/>
      <c r="AJ28" s="109"/>
      <c r="AK28" s="98"/>
      <c r="AL28" s="109"/>
      <c r="AM28" s="98"/>
      <c r="AN28" s="109"/>
      <c r="AO28" s="92">
        <f t="shared" si="1"/>
        <v>1</v>
      </c>
    </row>
    <row r="29" spans="1:41" ht="12.75">
      <c r="A29" s="65">
        <v>7</v>
      </c>
      <c r="B29" s="94" t="s">
        <v>24</v>
      </c>
      <c r="C29" s="92">
        <v>1</v>
      </c>
      <c r="D29" s="114">
        <v>1</v>
      </c>
      <c r="E29" s="109"/>
      <c r="F29" s="92"/>
      <c r="G29" s="113"/>
      <c r="H29" s="92"/>
      <c r="I29" s="113"/>
      <c r="J29" s="92"/>
      <c r="K29" s="109"/>
      <c r="L29" s="92"/>
      <c r="M29" s="109"/>
      <c r="N29" s="92"/>
      <c r="O29" s="109"/>
      <c r="P29" s="203"/>
      <c r="Q29" s="204"/>
      <c r="R29" s="92"/>
      <c r="S29" s="92">
        <v>1</v>
      </c>
      <c r="T29" s="92"/>
      <c r="U29" s="109"/>
      <c r="V29" s="92"/>
      <c r="W29" s="109"/>
      <c r="X29" s="92"/>
      <c r="Y29" s="109"/>
      <c r="Z29" s="92"/>
      <c r="AA29" s="109"/>
      <c r="AB29" s="40"/>
      <c r="AC29" s="92"/>
      <c r="AD29" s="109"/>
      <c r="AE29" s="92"/>
      <c r="AF29" s="109"/>
      <c r="AG29" s="92"/>
      <c r="AH29" s="109"/>
      <c r="AI29" s="92"/>
      <c r="AJ29" s="109"/>
      <c r="AK29" s="98"/>
      <c r="AL29" s="109"/>
      <c r="AM29" s="98"/>
      <c r="AN29" s="109"/>
      <c r="AO29" s="92">
        <f t="shared" si="1"/>
        <v>3</v>
      </c>
    </row>
    <row r="30" spans="1:41" ht="12.75">
      <c r="A30" s="49">
        <v>8</v>
      </c>
      <c r="B30" s="87" t="s">
        <v>25</v>
      </c>
      <c r="C30" s="92"/>
      <c r="D30" s="113"/>
      <c r="E30" s="109"/>
      <c r="F30" s="92"/>
      <c r="G30" s="113"/>
      <c r="H30" s="92"/>
      <c r="I30" s="113"/>
      <c r="J30" s="92"/>
      <c r="K30" s="109"/>
      <c r="L30" s="92"/>
      <c r="M30" s="109"/>
      <c r="N30" s="92"/>
      <c r="O30" s="109"/>
      <c r="P30" s="203"/>
      <c r="Q30" s="204"/>
      <c r="R30" s="92"/>
      <c r="S30" s="109"/>
      <c r="T30" s="92"/>
      <c r="U30" s="109"/>
      <c r="V30" s="92"/>
      <c r="W30" s="109"/>
      <c r="X30" s="92"/>
      <c r="Y30" s="109"/>
      <c r="Z30" s="92"/>
      <c r="AA30" s="109"/>
      <c r="AB30" s="40"/>
      <c r="AC30" s="92"/>
      <c r="AD30" s="109"/>
      <c r="AE30" s="40"/>
      <c r="AF30" s="92"/>
      <c r="AG30" s="92"/>
      <c r="AH30" s="109"/>
      <c r="AI30" s="92"/>
      <c r="AJ30" s="109"/>
      <c r="AK30" s="92"/>
      <c r="AL30" s="109"/>
      <c r="AM30" s="92"/>
      <c r="AN30" s="109"/>
      <c r="AO30" s="92">
        <f t="shared" si="1"/>
        <v>0</v>
      </c>
    </row>
    <row r="31" spans="1:41" ht="12.75">
      <c r="A31" s="49">
        <v>9</v>
      </c>
      <c r="B31" s="87" t="s">
        <v>23</v>
      </c>
      <c r="C31" s="92"/>
      <c r="D31" s="113"/>
      <c r="E31" s="109"/>
      <c r="F31" s="92"/>
      <c r="G31" s="113"/>
      <c r="H31" s="92"/>
      <c r="I31" s="113"/>
      <c r="J31" s="92"/>
      <c r="K31" s="109"/>
      <c r="L31" s="92"/>
      <c r="M31" s="109"/>
      <c r="N31" s="92"/>
      <c r="O31" s="109"/>
      <c r="P31" s="203"/>
      <c r="Q31" s="204"/>
      <c r="R31" s="92"/>
      <c r="S31" s="109"/>
      <c r="T31" s="92"/>
      <c r="U31" s="109"/>
      <c r="V31" s="92"/>
      <c r="W31" s="109"/>
      <c r="X31" s="92"/>
      <c r="Y31" s="109"/>
      <c r="Z31" s="92"/>
      <c r="AA31" s="109"/>
      <c r="AB31" s="40"/>
      <c r="AC31" s="92"/>
      <c r="AD31" s="109"/>
      <c r="AE31" s="92"/>
      <c r="AF31" s="109"/>
      <c r="AG31" s="92"/>
      <c r="AH31" s="109"/>
      <c r="AI31" s="92"/>
      <c r="AJ31" s="109"/>
      <c r="AK31" s="92"/>
      <c r="AL31" s="109"/>
      <c r="AM31" s="92"/>
      <c r="AN31" s="109"/>
      <c r="AO31" s="92">
        <f t="shared" si="1"/>
        <v>0</v>
      </c>
    </row>
    <row r="32" spans="1:41" ht="12.75">
      <c r="A32" s="49">
        <v>10</v>
      </c>
      <c r="B32" s="87" t="s">
        <v>45</v>
      </c>
      <c r="C32" s="92"/>
      <c r="D32" s="113"/>
      <c r="E32" s="109"/>
      <c r="F32" s="92"/>
      <c r="G32" s="113"/>
      <c r="H32" s="92"/>
      <c r="I32" s="113"/>
      <c r="J32" s="92"/>
      <c r="K32" s="109"/>
      <c r="L32" s="92"/>
      <c r="M32" s="109"/>
      <c r="N32" s="92"/>
      <c r="O32" s="109"/>
      <c r="P32" s="203"/>
      <c r="Q32" s="204"/>
      <c r="R32" s="92"/>
      <c r="S32" s="109"/>
      <c r="T32" s="92"/>
      <c r="U32" s="109"/>
      <c r="V32" s="92"/>
      <c r="W32" s="109"/>
      <c r="X32" s="92"/>
      <c r="Y32" s="109"/>
      <c r="Z32" s="92"/>
      <c r="AA32" s="109"/>
      <c r="AB32" s="40"/>
      <c r="AC32" s="92"/>
      <c r="AD32" s="109"/>
      <c r="AE32" s="92"/>
      <c r="AF32" s="109"/>
      <c r="AG32" s="92"/>
      <c r="AH32" s="109"/>
      <c r="AI32" s="92"/>
      <c r="AJ32" s="109"/>
      <c r="AK32" s="92"/>
      <c r="AL32" s="109"/>
      <c r="AM32" s="92"/>
      <c r="AN32" s="109"/>
      <c r="AO32" s="92">
        <f t="shared" si="1"/>
        <v>0</v>
      </c>
    </row>
    <row r="33" spans="1:41" ht="12.75">
      <c r="A33" s="206" t="s">
        <v>1</v>
      </c>
      <c r="B33" s="207"/>
      <c r="C33" s="92"/>
      <c r="D33" s="113"/>
      <c r="E33" s="109"/>
      <c r="F33" s="92"/>
      <c r="G33" s="113"/>
      <c r="H33" s="92"/>
      <c r="I33" s="113"/>
      <c r="J33" s="92"/>
      <c r="K33" s="109"/>
      <c r="L33" s="92"/>
      <c r="M33" s="109"/>
      <c r="N33" s="92"/>
      <c r="O33" s="109"/>
      <c r="P33" s="203"/>
      <c r="Q33" s="204"/>
      <c r="R33" s="92"/>
      <c r="S33" s="109"/>
      <c r="T33" s="92"/>
      <c r="U33" s="109"/>
      <c r="V33" s="92"/>
      <c r="W33" s="109"/>
      <c r="X33" s="92"/>
      <c r="Y33" s="109"/>
      <c r="Z33" s="92"/>
      <c r="AA33" s="109"/>
      <c r="AB33" s="40"/>
      <c r="AC33" s="92"/>
      <c r="AD33" s="109"/>
      <c r="AE33" s="92"/>
      <c r="AF33" s="109"/>
      <c r="AG33" s="92"/>
      <c r="AH33" s="109"/>
      <c r="AI33" s="92"/>
      <c r="AJ33" s="109"/>
      <c r="AK33" s="92"/>
      <c r="AL33" s="109"/>
      <c r="AM33" s="92"/>
      <c r="AN33" s="109"/>
      <c r="AO33" s="92">
        <f t="shared" si="1"/>
        <v>0</v>
      </c>
    </row>
    <row r="34" spans="1:41" ht="46.5" customHeight="1">
      <c r="A34" s="205" t="s">
        <v>35</v>
      </c>
      <c r="B34" s="205"/>
      <c r="C34" s="49"/>
      <c r="D34" s="70"/>
      <c r="E34" s="70"/>
      <c r="F34" s="49"/>
      <c r="G34" s="100"/>
      <c r="H34" s="49"/>
      <c r="I34" s="70"/>
      <c r="J34" s="92"/>
      <c r="K34" s="70"/>
      <c r="L34" s="96">
        <v>4</v>
      </c>
      <c r="M34" s="70">
        <v>4</v>
      </c>
      <c r="N34" s="70"/>
      <c r="O34" s="70"/>
      <c r="P34" s="212"/>
      <c r="Q34" s="213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46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92">
        <f>SUM(AO23:AO33)</f>
        <v>48</v>
      </c>
    </row>
    <row r="35" spans="25:30" ht="12.75">
      <c r="Y35" s="46"/>
      <c r="Z35" s="46"/>
      <c r="AA35" s="46"/>
      <c r="AB35" s="46"/>
      <c r="AC35" s="46"/>
      <c r="AD35" s="46"/>
    </row>
    <row r="36" spans="7:8" ht="12.75">
      <c r="G36" s="56"/>
      <c r="H36" t="s">
        <v>62</v>
      </c>
    </row>
    <row r="37" spans="7:8" ht="12.75">
      <c r="G37" s="57"/>
      <c r="H37" t="s">
        <v>63</v>
      </c>
    </row>
  </sheetData>
  <sheetProtection/>
  <mergeCells count="76">
    <mergeCell ref="P2:Q2"/>
    <mergeCell ref="R2:S2"/>
    <mergeCell ref="V2:W2"/>
    <mergeCell ref="R3:S3"/>
    <mergeCell ref="R4:S4"/>
    <mergeCell ref="AK20:AL20"/>
    <mergeCell ref="R5:S5"/>
    <mergeCell ref="R6:S6"/>
    <mergeCell ref="R7:S7"/>
    <mergeCell ref="R9:S9"/>
    <mergeCell ref="N13:O13"/>
    <mergeCell ref="N14:O14"/>
    <mergeCell ref="N15:O15"/>
    <mergeCell ref="N16:O16"/>
    <mergeCell ref="Z20:AA20"/>
    <mergeCell ref="AG20:AH20"/>
    <mergeCell ref="AC20:AD20"/>
    <mergeCell ref="AE20:AF20"/>
    <mergeCell ref="R16:S16"/>
    <mergeCell ref="N12:O12"/>
    <mergeCell ref="N5:O5"/>
    <mergeCell ref="N6:O6"/>
    <mergeCell ref="N7:O7"/>
    <mergeCell ref="N9:O9"/>
    <mergeCell ref="N10:O10"/>
    <mergeCell ref="N11:O11"/>
    <mergeCell ref="P34:Q34"/>
    <mergeCell ref="P26:Q26"/>
    <mergeCell ref="P27:Q27"/>
    <mergeCell ref="P28:Q28"/>
    <mergeCell ref="P29:Q29"/>
    <mergeCell ref="X2:X4"/>
    <mergeCell ref="X20:Y20"/>
    <mergeCell ref="P33:Q33"/>
    <mergeCell ref="P21:Q21"/>
    <mergeCell ref="P22:Q22"/>
    <mergeCell ref="L2:M2"/>
    <mergeCell ref="I2:J2"/>
    <mergeCell ref="B2:B4"/>
    <mergeCell ref="D2:E2"/>
    <mergeCell ref="F2:G2"/>
    <mergeCell ref="N2:O2"/>
    <mergeCell ref="N3:O3"/>
    <mergeCell ref="N4:O4"/>
    <mergeCell ref="A34:B34"/>
    <mergeCell ref="A33:B33"/>
    <mergeCell ref="A16:B16"/>
    <mergeCell ref="A20:A22"/>
    <mergeCell ref="B20:B22"/>
    <mergeCell ref="A2:A4"/>
    <mergeCell ref="A15:B15"/>
    <mergeCell ref="C20:D20"/>
    <mergeCell ref="F20:G20"/>
    <mergeCell ref="P32:Q32"/>
    <mergeCell ref="P30:Q30"/>
    <mergeCell ref="P31:Q31"/>
    <mergeCell ref="N20:O20"/>
    <mergeCell ref="P20:Q20"/>
    <mergeCell ref="P23:Q23"/>
    <mergeCell ref="P24:Q24"/>
    <mergeCell ref="P25:Q25"/>
    <mergeCell ref="AO20:AO22"/>
    <mergeCell ref="AM20:AN20"/>
    <mergeCell ref="J20:K20"/>
    <mergeCell ref="L20:M20"/>
    <mergeCell ref="H20:I20"/>
    <mergeCell ref="R20:S20"/>
    <mergeCell ref="T20:U20"/>
    <mergeCell ref="V20:W20"/>
    <mergeCell ref="AI20:AJ20"/>
    <mergeCell ref="R10:S10"/>
    <mergeCell ref="R11:S11"/>
    <mergeCell ref="R12:S12"/>
    <mergeCell ref="R13:S13"/>
    <mergeCell ref="R14:S14"/>
    <mergeCell ref="R15:S15"/>
  </mergeCells>
  <printOptions horizontalCentered="1"/>
  <pageMargins left="0.1968503937007874" right="0.2362204724409449" top="0.9055118110236221" bottom="0.3937007874015748" header="0.4330708661417323" footer="0.2755905511811024"/>
  <pageSetup horizontalDpi="600" verticalDpi="600" orientation="landscape" paperSize="9" scale="65" r:id="rId1"/>
  <headerFooter alignWithMargins="0">
    <oddHeader>&amp;C&amp;"Times New Roman,Pogrubiona"&amp;16PODSUMOWANIE MIEJSKIEJ RYWALIZACJI SPORTOWEJ -  ROK SZKOLNY 2022/2023
Licealiada - zdobyte punkty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jolbrys</dc:creator>
  <cp:keywords/>
  <dc:description/>
  <cp:lastModifiedBy>zbyszek</cp:lastModifiedBy>
  <cp:lastPrinted>2023-06-14T10:09:19Z</cp:lastPrinted>
  <dcterms:created xsi:type="dcterms:W3CDTF">2009-08-12T12:25:51Z</dcterms:created>
  <dcterms:modified xsi:type="dcterms:W3CDTF">2024-06-24T08:02:27Z</dcterms:modified>
  <cp:category/>
  <cp:version/>
  <cp:contentType/>
  <cp:contentStatus/>
</cp:coreProperties>
</file>